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Users\Ariel White\Case Management Documents Updated 2018\HOPWA\New Program Manual Forms\"/>
    </mc:Choice>
  </mc:AlternateContent>
  <bookViews>
    <workbookView xWindow="0" yWindow="0" windowWidth="25170" windowHeight="12150"/>
  </bookViews>
  <sheets>
    <sheet name="STRMU Tracking Worksheet" sheetId="1" r:id="rId1"/>
  </sheets>
  <definedNames>
    <definedName name="April">'STRMU Tracking Worksheet'!#REF!</definedName>
    <definedName name="August">'STRMU Tracking Worksheet'!#REF!</definedName>
    <definedName name="December">'STRMU Tracking Worksheet'!#REF!</definedName>
    <definedName name="February">'STRMU Tracking Worksheet'!#REF!</definedName>
    <definedName name="January">'STRMU Tracking Worksheet'!#REF!</definedName>
    <definedName name="July">'STRMU Tracking Worksheet'!#REF!</definedName>
    <definedName name="June">'STRMU Tracking Worksheet'!#REF!</definedName>
    <definedName name="Leap">Table_Leap[Leap]</definedName>
    <definedName name="March">'STRMU Tracking Worksheet'!#REF!</definedName>
    <definedName name="May">'STRMU Tracking Worksheet'!#REF!</definedName>
    <definedName name="November">'STRMU Tracking Worksheet'!#REF!</definedName>
    <definedName name="October">'STRMU Tracking Worksheet'!#REF!</definedName>
    <definedName name="September">'STRMU Tracking Worksheet'!#REF!</definedName>
  </definedNames>
  <calcPr calcId="152511"/>
</workbook>
</file>

<file path=xl/calcChain.xml><?xml version="1.0" encoding="utf-8"?>
<calcChain xmlns="http://schemas.openxmlformats.org/spreadsheetml/2006/main">
  <c r="P156" i="1" l="1"/>
  <c r="O156" i="1" s="1"/>
  <c r="N156" i="1" s="1"/>
  <c r="P155" i="1"/>
  <c r="O155" i="1" s="1"/>
  <c r="N155" i="1" s="1"/>
  <c r="NV7" i="1" l="1"/>
  <c r="O79" i="1" l="1"/>
  <c r="O73" i="1"/>
  <c r="Q73" i="1" s="1"/>
  <c r="O74" i="1"/>
  <c r="Q74" i="1" s="1"/>
  <c r="O75" i="1"/>
  <c r="Q75" i="1" s="1"/>
  <c r="O76" i="1"/>
  <c r="Q76" i="1" s="1"/>
  <c r="O77" i="1"/>
  <c r="Q77" i="1" s="1"/>
  <c r="O78" i="1"/>
  <c r="Q78" i="1" s="1"/>
  <c r="O80" i="1"/>
  <c r="Q80" i="1" s="1"/>
  <c r="O81" i="1"/>
  <c r="Q81" i="1" s="1"/>
  <c r="O82" i="1"/>
  <c r="Q82" i="1" s="1"/>
  <c r="O83" i="1"/>
  <c r="Q83" i="1" s="1"/>
  <c r="O84" i="1"/>
  <c r="Q84" i="1" s="1"/>
  <c r="O59" i="1"/>
  <c r="Q59" i="1" s="1"/>
  <c r="O60" i="1"/>
  <c r="Q60" i="1" s="1"/>
  <c r="O61" i="1"/>
  <c r="Q61" i="1" s="1"/>
  <c r="O62" i="1"/>
  <c r="Q62" i="1" s="1"/>
  <c r="O63" i="1"/>
  <c r="Q63" i="1" s="1"/>
  <c r="O64" i="1"/>
  <c r="Q64" i="1" s="1"/>
  <c r="O65" i="1"/>
  <c r="O66" i="1"/>
  <c r="Q66" i="1" s="1"/>
  <c r="O67" i="1"/>
  <c r="Q67" i="1" s="1"/>
  <c r="O68" i="1"/>
  <c r="Q68" i="1" s="1"/>
  <c r="O69" i="1"/>
  <c r="Q69" i="1" s="1"/>
  <c r="O70" i="1"/>
  <c r="Q70" i="1" s="1"/>
  <c r="O45" i="1"/>
  <c r="O46" i="1"/>
  <c r="O47" i="1"/>
  <c r="Q47" i="1" s="1"/>
  <c r="O48" i="1"/>
  <c r="Q48" i="1" s="1"/>
  <c r="O49" i="1"/>
  <c r="Q49" i="1" s="1"/>
  <c r="O50" i="1"/>
  <c r="Q50" i="1" s="1"/>
  <c r="O51" i="1"/>
  <c r="Q51" i="1" s="1"/>
  <c r="O52" i="1"/>
  <c r="Q52" i="1" s="1"/>
  <c r="O53" i="1"/>
  <c r="Q53" i="1" s="1"/>
  <c r="O54" i="1"/>
  <c r="Q54" i="1" s="1"/>
  <c r="O55" i="1"/>
  <c r="Q55" i="1" s="1"/>
  <c r="O56" i="1"/>
  <c r="Q56" i="1" s="1"/>
  <c r="O31" i="1"/>
  <c r="O32" i="1"/>
  <c r="O33" i="1"/>
  <c r="O34" i="1"/>
  <c r="O35" i="1"/>
  <c r="O36" i="1"/>
  <c r="O37" i="1"/>
  <c r="O38" i="1"/>
  <c r="O39" i="1"/>
  <c r="O40" i="1"/>
  <c r="O41" i="1"/>
  <c r="O42" i="1"/>
  <c r="O17" i="1"/>
  <c r="O18" i="1"/>
  <c r="O19" i="1"/>
  <c r="Q19" i="1" s="1"/>
  <c r="O20" i="1"/>
  <c r="O21" i="1"/>
  <c r="Q21" i="1" s="1"/>
  <c r="O22" i="1"/>
  <c r="Q22" i="1" s="1"/>
  <c r="O23" i="1"/>
  <c r="Q23" i="1" s="1"/>
  <c r="O24" i="1"/>
  <c r="Q24" i="1" s="1"/>
  <c r="O25" i="1"/>
  <c r="Q25" i="1" s="1"/>
  <c r="O26" i="1"/>
  <c r="Q26" i="1" s="1"/>
  <c r="O27" i="1"/>
  <c r="Q27" i="1" s="1"/>
  <c r="O28" i="1"/>
  <c r="Q28" i="1" s="1"/>
  <c r="BN95" i="1"/>
  <c r="BO95" i="1"/>
  <c r="BP95" i="1"/>
  <c r="BN96" i="1"/>
  <c r="BO96" i="1"/>
  <c r="BP96" i="1"/>
  <c r="BN97" i="1"/>
  <c r="BO97" i="1"/>
  <c r="BP97" i="1"/>
  <c r="BN98" i="1"/>
  <c r="BO98" i="1"/>
  <c r="BP98" i="1"/>
  <c r="BN99" i="1"/>
  <c r="BO99" i="1"/>
  <c r="BP99" i="1"/>
  <c r="BN100" i="1"/>
  <c r="BO100" i="1"/>
  <c r="BP100" i="1"/>
  <c r="BN101" i="1"/>
  <c r="BO101" i="1"/>
  <c r="BP101" i="1"/>
  <c r="BN102" i="1"/>
  <c r="BO102" i="1"/>
  <c r="BP102" i="1"/>
  <c r="BN103" i="1"/>
  <c r="BO103" i="1"/>
  <c r="BP103" i="1"/>
  <c r="BN104" i="1"/>
  <c r="BO104" i="1"/>
  <c r="BP104" i="1"/>
  <c r="BN105" i="1"/>
  <c r="BO105" i="1"/>
  <c r="BP105" i="1"/>
  <c r="BP94" i="1"/>
  <c r="BO94" i="1"/>
  <c r="BN94" i="1"/>
  <c r="AC34" i="1" l="1"/>
  <c r="AK34" i="1"/>
  <c r="AS34" i="1"/>
  <c r="V34" i="1"/>
  <c r="AD34" i="1"/>
  <c r="AL34" i="1"/>
  <c r="AT34" i="1"/>
  <c r="W34" i="1"/>
  <c r="AE34" i="1"/>
  <c r="AM34" i="1"/>
  <c r="AU34" i="1"/>
  <c r="X34" i="1"/>
  <c r="AF34" i="1"/>
  <c r="AN34" i="1"/>
  <c r="AV34" i="1"/>
  <c r="AJ34" i="1"/>
  <c r="Y34" i="1"/>
  <c r="AO34" i="1"/>
  <c r="AH34" i="1"/>
  <c r="Z34" i="1"/>
  <c r="AP34" i="1"/>
  <c r="AA34" i="1"/>
  <c r="AQ34" i="1"/>
  <c r="AB34" i="1"/>
  <c r="AR34" i="1"/>
  <c r="U34" i="1"/>
  <c r="AG34" i="1"/>
  <c r="AW34" i="1"/>
  <c r="AX34" i="1"/>
  <c r="AI34" i="1"/>
  <c r="AB39" i="1"/>
  <c r="AJ39" i="1"/>
  <c r="AR39" i="1"/>
  <c r="AC39" i="1"/>
  <c r="AK39" i="1"/>
  <c r="AS39" i="1"/>
  <c r="V39" i="1"/>
  <c r="AD39" i="1"/>
  <c r="AL39" i="1"/>
  <c r="AT39" i="1"/>
  <c r="W39" i="1"/>
  <c r="AE39" i="1"/>
  <c r="AM39" i="1"/>
  <c r="AU39" i="1"/>
  <c r="AI39" i="1"/>
  <c r="X39" i="1"/>
  <c r="AN39" i="1"/>
  <c r="AV39" i="1"/>
  <c r="U39" i="1"/>
  <c r="AW39" i="1"/>
  <c r="AH39" i="1"/>
  <c r="Y39" i="1"/>
  <c r="AO39" i="1"/>
  <c r="Z39" i="1"/>
  <c r="AP39" i="1"/>
  <c r="AA39" i="1"/>
  <c r="AQ39" i="1"/>
  <c r="AF39" i="1"/>
  <c r="AG39" i="1"/>
  <c r="AX39" i="1"/>
  <c r="W31" i="1"/>
  <c r="AE31" i="1"/>
  <c r="AM31" i="1"/>
  <c r="AU31" i="1"/>
  <c r="U31" i="1"/>
  <c r="X31" i="1"/>
  <c r="AF31" i="1"/>
  <c r="AN31" i="1"/>
  <c r="AV31" i="1"/>
  <c r="Y31" i="1"/>
  <c r="AG31" i="1"/>
  <c r="AO31" i="1"/>
  <c r="AW31" i="1"/>
  <c r="Z31" i="1"/>
  <c r="AH31" i="1"/>
  <c r="AP31" i="1"/>
  <c r="AX31" i="1"/>
  <c r="AA31" i="1"/>
  <c r="AI31" i="1"/>
  <c r="AQ31" i="1"/>
  <c r="AB31" i="1"/>
  <c r="AT31" i="1"/>
  <c r="AC31" i="1"/>
  <c r="V31" i="1"/>
  <c r="AD31" i="1"/>
  <c r="AJ31" i="1"/>
  <c r="AK31" i="1"/>
  <c r="AL31" i="1"/>
  <c r="AR31" i="1"/>
  <c r="AS31" i="1"/>
  <c r="Y38" i="1"/>
  <c r="AG38" i="1"/>
  <c r="AO38" i="1"/>
  <c r="AW38" i="1"/>
  <c r="Z38" i="1"/>
  <c r="AH38" i="1"/>
  <c r="AP38" i="1"/>
  <c r="AX38" i="1"/>
  <c r="AA38" i="1"/>
  <c r="AI38" i="1"/>
  <c r="AQ38" i="1"/>
  <c r="AB38" i="1"/>
  <c r="AJ38" i="1"/>
  <c r="AR38" i="1"/>
  <c r="U38" i="1"/>
  <c r="AF38" i="1"/>
  <c r="AV38" i="1"/>
  <c r="AK38" i="1"/>
  <c r="AS38" i="1"/>
  <c r="AT38" i="1"/>
  <c r="AE38" i="1"/>
  <c r="V38" i="1"/>
  <c r="AL38" i="1"/>
  <c r="W38" i="1"/>
  <c r="AM38" i="1"/>
  <c r="X38" i="1"/>
  <c r="AN38" i="1"/>
  <c r="AC38" i="1"/>
  <c r="AD38" i="1"/>
  <c r="AU38" i="1"/>
  <c r="Z41" i="1"/>
  <c r="AH41" i="1"/>
  <c r="AP41" i="1"/>
  <c r="AX41" i="1"/>
  <c r="AA41" i="1"/>
  <c r="AI41" i="1"/>
  <c r="AQ41" i="1"/>
  <c r="AB41" i="1"/>
  <c r="AJ41" i="1"/>
  <c r="AR41" i="1"/>
  <c r="AC41" i="1"/>
  <c r="AK41" i="1"/>
  <c r="AS41" i="1"/>
  <c r="Y41" i="1"/>
  <c r="AO41" i="1"/>
  <c r="AD41" i="1"/>
  <c r="AT41" i="1"/>
  <c r="V41" i="1"/>
  <c r="W41" i="1"/>
  <c r="AN41" i="1"/>
  <c r="AE41" i="1"/>
  <c r="AU41" i="1"/>
  <c r="AF41" i="1"/>
  <c r="AV41" i="1"/>
  <c r="AG41" i="1"/>
  <c r="AW41" i="1"/>
  <c r="AL41" i="1"/>
  <c r="AM41" i="1"/>
  <c r="X41" i="1"/>
  <c r="U41" i="1"/>
  <c r="W40" i="1"/>
  <c r="AE40" i="1"/>
  <c r="AM40" i="1"/>
  <c r="AU40" i="1"/>
  <c r="X40" i="1"/>
  <c r="AF40" i="1"/>
  <c r="AN40" i="1"/>
  <c r="AV40" i="1"/>
  <c r="Y40" i="1"/>
  <c r="AG40" i="1"/>
  <c r="AO40" i="1"/>
  <c r="AW40" i="1"/>
  <c r="Z40" i="1"/>
  <c r="AH40" i="1"/>
  <c r="AP40" i="1"/>
  <c r="AX40" i="1"/>
  <c r="V40" i="1"/>
  <c r="AL40" i="1"/>
  <c r="AA40" i="1"/>
  <c r="AQ40" i="1"/>
  <c r="U40" i="1"/>
  <c r="AK40" i="1"/>
  <c r="AB40" i="1"/>
  <c r="AR40" i="1"/>
  <c r="AC40" i="1"/>
  <c r="AS40" i="1"/>
  <c r="AD40" i="1"/>
  <c r="AT40" i="1"/>
  <c r="AI40" i="1"/>
  <c r="AJ40" i="1"/>
  <c r="AA36" i="1"/>
  <c r="AI36" i="1"/>
  <c r="AQ36" i="1"/>
  <c r="AB36" i="1"/>
  <c r="AJ36" i="1"/>
  <c r="AR36" i="1"/>
  <c r="U36" i="1"/>
  <c r="AC36" i="1"/>
  <c r="AK36" i="1"/>
  <c r="AS36" i="1"/>
  <c r="V36" i="1"/>
  <c r="AD36" i="1"/>
  <c r="AL36" i="1"/>
  <c r="AT36" i="1"/>
  <c r="Z36" i="1"/>
  <c r="AP36" i="1"/>
  <c r="AE36" i="1"/>
  <c r="AU36" i="1"/>
  <c r="AN36" i="1"/>
  <c r="Y36" i="1"/>
  <c r="AF36" i="1"/>
  <c r="AV36" i="1"/>
  <c r="AG36" i="1"/>
  <c r="AW36" i="1"/>
  <c r="AH36" i="1"/>
  <c r="AX36" i="1"/>
  <c r="W36" i="1"/>
  <c r="AM36" i="1"/>
  <c r="X36" i="1"/>
  <c r="AO36" i="1"/>
  <c r="AC42" i="1"/>
  <c r="AK42" i="1"/>
  <c r="AS42" i="1"/>
  <c r="V42" i="1"/>
  <c r="AD42" i="1"/>
  <c r="AL42" i="1"/>
  <c r="AT42" i="1"/>
  <c r="W42" i="1"/>
  <c r="AE42" i="1"/>
  <c r="AM42" i="1"/>
  <c r="AU42" i="1"/>
  <c r="X42" i="1"/>
  <c r="AF42" i="1"/>
  <c r="AN42" i="1"/>
  <c r="AV42" i="1"/>
  <c r="AB42" i="1"/>
  <c r="AR42" i="1"/>
  <c r="U42" i="1"/>
  <c r="AG42" i="1"/>
  <c r="AW42" i="1"/>
  <c r="Y42" i="1"/>
  <c r="Z42" i="1"/>
  <c r="AQ42" i="1"/>
  <c r="AH42" i="1"/>
  <c r="AX42" i="1"/>
  <c r="AI42" i="1"/>
  <c r="AJ42" i="1"/>
  <c r="AO42" i="1"/>
  <c r="AP42" i="1"/>
  <c r="AA42" i="1"/>
  <c r="Z33" i="1"/>
  <c r="AH33" i="1"/>
  <c r="AP33" i="1"/>
  <c r="AX33" i="1"/>
  <c r="AA33" i="1"/>
  <c r="AI33" i="1"/>
  <c r="AQ33" i="1"/>
  <c r="AB33" i="1"/>
  <c r="AJ33" i="1"/>
  <c r="AR33" i="1"/>
  <c r="AC33" i="1"/>
  <c r="AK33" i="1"/>
  <c r="AS33" i="1"/>
  <c r="AG33" i="1"/>
  <c r="AW33" i="1"/>
  <c r="V33" i="1"/>
  <c r="AL33" i="1"/>
  <c r="AT33" i="1"/>
  <c r="AE33" i="1"/>
  <c r="AV33" i="1"/>
  <c r="W33" i="1"/>
  <c r="AM33" i="1"/>
  <c r="X33" i="1"/>
  <c r="AN33" i="1"/>
  <c r="U33" i="1"/>
  <c r="Y33" i="1"/>
  <c r="AO33" i="1"/>
  <c r="AD33" i="1"/>
  <c r="AU33" i="1"/>
  <c r="AF33" i="1"/>
  <c r="V37" i="1"/>
  <c r="AD37" i="1"/>
  <c r="AL37" i="1"/>
  <c r="AT37" i="1"/>
  <c r="W37" i="1"/>
  <c r="AE37" i="1"/>
  <c r="AM37" i="1"/>
  <c r="AU37" i="1"/>
  <c r="X37" i="1"/>
  <c r="AF37" i="1"/>
  <c r="AN37" i="1"/>
  <c r="AV37" i="1"/>
  <c r="U37" i="1"/>
  <c r="Y37" i="1"/>
  <c r="AG37" i="1"/>
  <c r="AO37" i="1"/>
  <c r="AW37" i="1"/>
  <c r="AC37" i="1"/>
  <c r="AS37" i="1"/>
  <c r="AH37" i="1"/>
  <c r="AX37" i="1"/>
  <c r="Z37" i="1"/>
  <c r="AQ37" i="1"/>
  <c r="AB37" i="1"/>
  <c r="AI37" i="1"/>
  <c r="AJ37" i="1"/>
  <c r="AK37" i="1"/>
  <c r="AP37" i="1"/>
  <c r="AA37" i="1"/>
  <c r="AR37" i="1"/>
  <c r="X35" i="1"/>
  <c r="AF35" i="1"/>
  <c r="AN35" i="1"/>
  <c r="AV35" i="1"/>
  <c r="U35" i="1"/>
  <c r="Y35" i="1"/>
  <c r="AG35" i="1"/>
  <c r="AO35" i="1"/>
  <c r="AW35" i="1"/>
  <c r="Z35" i="1"/>
  <c r="AH35" i="1"/>
  <c r="AP35" i="1"/>
  <c r="AX35" i="1"/>
  <c r="AA35" i="1"/>
  <c r="AI35" i="1"/>
  <c r="AQ35" i="1"/>
  <c r="W35" i="1"/>
  <c r="AM35" i="1"/>
  <c r="AB35" i="1"/>
  <c r="AR35" i="1"/>
  <c r="AK35" i="1"/>
  <c r="V35" i="1"/>
  <c r="AC35" i="1"/>
  <c r="AS35" i="1"/>
  <c r="AD35" i="1"/>
  <c r="AT35" i="1"/>
  <c r="AE35" i="1"/>
  <c r="AU35" i="1"/>
  <c r="AJ35" i="1"/>
  <c r="AL35" i="1"/>
  <c r="Y32" i="1"/>
  <c r="AG32" i="1"/>
  <c r="AO32" i="1"/>
  <c r="AW32" i="1"/>
  <c r="X32" i="1"/>
  <c r="AN32" i="1"/>
  <c r="Z32" i="1"/>
  <c r="AH32" i="1"/>
  <c r="AP32" i="1"/>
  <c r="AX32" i="1"/>
  <c r="AB32" i="1"/>
  <c r="AJ32" i="1"/>
  <c r="AR32" i="1"/>
  <c r="AC32" i="1"/>
  <c r="AK32" i="1"/>
  <c r="AS32" i="1"/>
  <c r="V32" i="1"/>
  <c r="AD32" i="1"/>
  <c r="AL32" i="1"/>
  <c r="AT32" i="1"/>
  <c r="W32" i="1"/>
  <c r="AE32" i="1"/>
  <c r="AM32" i="1"/>
  <c r="AU32" i="1"/>
  <c r="AF32" i="1"/>
  <c r="AV32" i="1"/>
  <c r="AA32" i="1"/>
  <c r="AI32" i="1"/>
  <c r="AQ32" i="1"/>
  <c r="U32" i="1"/>
  <c r="Q42" i="1"/>
  <c r="Q40" i="1"/>
  <c r="Q38" i="1"/>
  <c r="Q37" i="1"/>
  <c r="Q41" i="1"/>
  <c r="Q39" i="1"/>
  <c r="Q36" i="1"/>
  <c r="Q34" i="1"/>
  <c r="Q33" i="1"/>
  <c r="Q31" i="1"/>
  <c r="Q35" i="1"/>
  <c r="O158" i="1"/>
  <c r="N158" i="1" s="1"/>
  <c r="P48" i="1" l="1"/>
  <c r="P17" i="1"/>
  <c r="Q17" i="1" s="1"/>
  <c r="P25" i="1"/>
  <c r="S25" i="1" s="1"/>
  <c r="P36" i="1"/>
  <c r="S36" i="1" s="1"/>
  <c r="S73" i="1"/>
  <c r="P76" i="1"/>
  <c r="P68" i="1"/>
  <c r="P59" i="1"/>
  <c r="S59" i="1"/>
  <c r="P50" i="1"/>
  <c r="P73" i="1"/>
  <c r="P82" i="1"/>
  <c r="P70" i="1"/>
  <c r="S80" i="1"/>
  <c r="P77" i="1"/>
  <c r="P40" i="1"/>
  <c r="P84" i="1"/>
  <c r="S65" i="1"/>
  <c r="S74" i="1"/>
  <c r="S60" i="1"/>
  <c r="S81" i="1"/>
  <c r="P63" i="1"/>
  <c r="P55" i="1"/>
  <c r="S55" i="1"/>
  <c r="P74" i="1"/>
  <c r="P65" i="1"/>
  <c r="P67" i="1"/>
  <c r="P53" i="1"/>
  <c r="S66" i="1"/>
  <c r="P64" i="1"/>
  <c r="P52" i="1"/>
  <c r="S68" i="1"/>
  <c r="P79" i="1"/>
  <c r="Q79" i="1" s="1"/>
  <c r="BT94" i="1" s="1"/>
  <c r="H40" i="1" s="1"/>
  <c r="P60" i="1"/>
  <c r="P75" i="1"/>
  <c r="P61" i="1"/>
  <c r="S64" i="1"/>
  <c r="P69" i="1"/>
  <c r="P62" i="1"/>
  <c r="S82" i="1"/>
  <c r="P81" i="1"/>
  <c r="P78" i="1"/>
  <c r="P83" i="1"/>
  <c r="S67" i="1"/>
  <c r="S79" i="1"/>
  <c r="S78" i="1"/>
  <c r="P39" i="1"/>
  <c r="S39" i="1" s="1"/>
  <c r="S56" i="1"/>
  <c r="P56" i="1"/>
  <c r="P21" i="1"/>
  <c r="S21" i="1" s="1"/>
  <c r="P32" i="1"/>
  <c r="S45" i="1"/>
  <c r="P45" i="1"/>
  <c r="Q45" i="1" s="1"/>
  <c r="P27" i="1"/>
  <c r="S27" i="1" s="1"/>
  <c r="S49" i="1"/>
  <c r="P49" i="1"/>
  <c r="P41" i="1"/>
  <c r="P35" i="1"/>
  <c r="S35" i="1" s="1"/>
  <c r="P24" i="1"/>
  <c r="P38" i="1"/>
  <c r="S53" i="1"/>
  <c r="S50" i="1"/>
  <c r="P19" i="1"/>
  <c r="P33" i="1"/>
  <c r="P46" i="1"/>
  <c r="Q46" i="1" s="1"/>
  <c r="S46" i="1"/>
  <c r="S83" i="1"/>
  <c r="P80" i="1"/>
  <c r="S75" i="1"/>
  <c r="S84" i="1"/>
  <c r="S76" i="1"/>
  <c r="S77" i="1"/>
  <c r="S69" i="1"/>
  <c r="P66" i="1"/>
  <c r="S61" i="1"/>
  <c r="S70" i="1"/>
  <c r="S63" i="1"/>
  <c r="S62" i="1"/>
  <c r="S54" i="1"/>
  <c r="P51" i="1"/>
  <c r="P54" i="1"/>
  <c r="S51" i="1"/>
  <c r="S52" i="1"/>
  <c r="P47" i="1"/>
  <c r="S47" i="1"/>
  <c r="S48" i="1"/>
  <c r="P34" i="1"/>
  <c r="S34" i="1" s="1"/>
  <c r="P42" i="1"/>
  <c r="P37" i="1"/>
  <c r="S37" i="1" s="1"/>
  <c r="P31" i="1"/>
  <c r="S31" i="1" s="1"/>
  <c r="P28" i="1"/>
  <c r="P20" i="1"/>
  <c r="Q20" i="1" s="1"/>
  <c r="P26" i="1"/>
  <c r="P22" i="1"/>
  <c r="P23" i="1"/>
  <c r="S23" i="1" s="1"/>
  <c r="P18" i="1"/>
  <c r="BR94" i="1" l="1"/>
  <c r="H16" i="1" s="1"/>
  <c r="S18" i="1"/>
  <c r="Q18" i="1"/>
  <c r="S32" i="1"/>
  <c r="Q32" i="1"/>
  <c r="Q65" i="1"/>
  <c r="BS94" i="1" s="1"/>
  <c r="D40" i="1" s="1"/>
  <c r="R48" i="1"/>
  <c r="R80" i="1"/>
  <c r="MH80" i="1" s="1"/>
  <c r="R83" i="1"/>
  <c r="FO83" i="1" s="1"/>
  <c r="IB83" i="1"/>
  <c r="MY83" i="1"/>
  <c r="HF83" i="1"/>
  <c r="KP83" i="1"/>
  <c r="HG83" i="1"/>
  <c r="IF83" i="1"/>
  <c r="FE83" i="1"/>
  <c r="NH83" i="1"/>
  <c r="HY83" i="1"/>
  <c r="HB83" i="1"/>
  <c r="IN83" i="1"/>
  <c r="FM83" i="1"/>
  <c r="II83" i="1"/>
  <c r="IK83" i="1"/>
  <c r="MM83" i="1"/>
  <c r="IA83" i="1"/>
  <c r="LK83" i="1"/>
  <c r="KY83" i="1"/>
  <c r="DS83" i="1"/>
  <c r="LU83" i="1"/>
  <c r="JV83" i="1"/>
  <c r="MQ83" i="1"/>
  <c r="IL83" i="1"/>
  <c r="IW83" i="1"/>
  <c r="IM83" i="1"/>
  <c r="LV83" i="1"/>
  <c r="ED83" i="1"/>
  <c r="FV83" i="1"/>
  <c r="KK83" i="1"/>
  <c r="LU80" i="1"/>
  <c r="DW80" i="1"/>
  <c r="R76" i="1"/>
  <c r="HK80" i="1"/>
  <c r="JW80" i="1"/>
  <c r="MI80" i="1"/>
  <c r="FA80" i="1"/>
  <c r="HM80" i="1"/>
  <c r="MK80" i="1"/>
  <c r="IL80" i="1"/>
  <c r="KX80" i="1"/>
  <c r="NJ80" i="1"/>
  <c r="EM80" i="1"/>
  <c r="GY80" i="1"/>
  <c r="LW80" i="1"/>
  <c r="EW80" i="1"/>
  <c r="HI80" i="1"/>
  <c r="JU80" i="1"/>
  <c r="MG80" i="1"/>
  <c r="FV80" i="1"/>
  <c r="JF80" i="1"/>
  <c r="MP80" i="1"/>
  <c r="JL80" i="1"/>
  <c r="EX80" i="1"/>
  <c r="LZ80" i="1"/>
  <c r="HZ80" i="1"/>
  <c r="HJ80" i="1"/>
  <c r="HS80" i="1"/>
  <c r="KE80" i="1"/>
  <c r="MQ80" i="1"/>
  <c r="DT80" i="1"/>
  <c r="FI80" i="1"/>
  <c r="KG80" i="1"/>
  <c r="DV80" i="1"/>
  <c r="GH80" i="1"/>
  <c r="IT80" i="1"/>
  <c r="LF80" i="1"/>
  <c r="NR80" i="1"/>
  <c r="HG80" i="1"/>
  <c r="ME80" i="1"/>
  <c r="FE80" i="1"/>
  <c r="HQ80" i="1"/>
  <c r="KC80" i="1"/>
  <c r="MO80" i="1"/>
  <c r="NF80" i="1"/>
  <c r="GV80" i="1"/>
  <c r="NL80" i="1"/>
  <c r="KF80" i="1"/>
  <c r="GF80" i="1"/>
  <c r="MV80" i="1"/>
  <c r="LJ80" i="1"/>
  <c r="FO80" i="1"/>
  <c r="IA80" i="1"/>
  <c r="KM80" i="1"/>
  <c r="MY80" i="1"/>
  <c r="EB80" i="1"/>
  <c r="FQ80" i="1"/>
  <c r="IC80" i="1"/>
  <c r="KO80" i="1"/>
  <c r="NA80" i="1"/>
  <c r="ED80" i="1"/>
  <c r="GP80" i="1"/>
  <c r="JB80" i="1"/>
  <c r="LN80" i="1"/>
  <c r="FC80" i="1"/>
  <c r="HO80" i="1"/>
  <c r="KA80" i="1"/>
  <c r="MM80" i="1"/>
  <c r="DP80" i="1"/>
  <c r="FM80" i="1"/>
  <c r="HY80" i="1"/>
  <c r="KK80" i="1"/>
  <c r="MW80" i="1"/>
  <c r="HL80" i="1"/>
  <c r="KV80" i="1"/>
  <c r="HR80" i="1"/>
  <c r="LB80" i="1"/>
  <c r="HB80" i="1"/>
  <c r="NP80" i="1"/>
  <c r="JP80" i="1"/>
  <c r="FN80" i="1"/>
  <c r="MF80" i="1"/>
  <c r="IZ80" i="1"/>
  <c r="FW80" i="1"/>
  <c r="II80" i="1"/>
  <c r="KU80" i="1"/>
  <c r="NG80" i="1"/>
  <c r="EJ80" i="1"/>
  <c r="FY80" i="1"/>
  <c r="IK80" i="1"/>
  <c r="KW80" i="1"/>
  <c r="NI80" i="1"/>
  <c r="EL80" i="1"/>
  <c r="GX80" i="1"/>
  <c r="JJ80" i="1"/>
  <c r="LV80" i="1"/>
  <c r="FK80" i="1"/>
  <c r="HW80" i="1"/>
  <c r="KI80" i="1"/>
  <c r="MU80" i="1"/>
  <c r="DX80" i="1"/>
  <c r="FU80" i="1"/>
  <c r="IG80" i="1"/>
  <c r="KS80" i="1"/>
  <c r="NE80" i="1"/>
  <c r="IH80" i="1"/>
  <c r="DZ80" i="1"/>
  <c r="LR80" i="1"/>
  <c r="IN80" i="1"/>
  <c r="EP80" i="1"/>
  <c r="LX80" i="1"/>
  <c r="HX80" i="1"/>
  <c r="KL80" i="1"/>
  <c r="GL80" i="1"/>
  <c r="MZ80" i="1"/>
  <c r="JV80" i="1"/>
  <c r="DS80" i="1"/>
  <c r="GE80" i="1"/>
  <c r="IQ80" i="1"/>
  <c r="LC80" i="1"/>
  <c r="NO80" i="1"/>
  <c r="ER80" i="1"/>
  <c r="DU80" i="1"/>
  <c r="GG80" i="1"/>
  <c r="IS80" i="1"/>
  <c r="LE80" i="1"/>
  <c r="NQ80" i="1"/>
  <c r="ET80" i="1"/>
  <c r="HF80" i="1"/>
  <c r="JR80" i="1"/>
  <c r="MD80" i="1"/>
  <c r="FS80" i="1"/>
  <c r="IE80" i="1"/>
  <c r="KQ80" i="1"/>
  <c r="NC80" i="1"/>
  <c r="EF80" i="1"/>
  <c r="DQ80" i="1"/>
  <c r="GC80" i="1"/>
  <c r="IO80" i="1"/>
  <c r="LA80" i="1"/>
  <c r="NM80" i="1"/>
  <c r="JD80" i="1"/>
  <c r="FX80" i="1"/>
  <c r="MN80" i="1"/>
  <c r="JH80" i="1"/>
  <c r="GD80" i="1"/>
  <c r="MR80" i="1"/>
  <c r="IR80" i="1"/>
  <c r="LH80" i="1"/>
  <c r="HH80" i="1"/>
  <c r="KR80" i="1"/>
  <c r="EA80" i="1"/>
  <c r="GM80" i="1"/>
  <c r="IY80" i="1"/>
  <c r="LK80" i="1"/>
  <c r="EZ80" i="1"/>
  <c r="EC80" i="1"/>
  <c r="GO80" i="1"/>
  <c r="JA80" i="1"/>
  <c r="LM80" i="1"/>
  <c r="FB80" i="1"/>
  <c r="HN80" i="1"/>
  <c r="JZ80" i="1"/>
  <c r="ML80" i="1"/>
  <c r="GA80" i="1"/>
  <c r="IM80" i="1"/>
  <c r="KY80" i="1"/>
  <c r="NK80" i="1"/>
  <c r="EN80" i="1"/>
  <c r="DY80" i="1"/>
  <c r="GK80" i="1"/>
  <c r="IW80" i="1"/>
  <c r="LI80" i="1"/>
  <c r="NU80" i="1"/>
  <c r="JX80" i="1"/>
  <c r="GT80" i="1"/>
  <c r="NH80" i="1"/>
  <c r="KD80" i="1"/>
  <c r="GZ80" i="1"/>
  <c r="NN80" i="1"/>
  <c r="JN80" i="1"/>
  <c r="FF80" i="1"/>
  <c r="MB80" i="1"/>
  <c r="IB80" i="1"/>
  <c r="LL80" i="1"/>
  <c r="EQ80" i="1"/>
  <c r="HC80" i="1"/>
  <c r="JO80" i="1"/>
  <c r="MA80" i="1"/>
  <c r="FP80" i="1"/>
  <c r="ES80" i="1"/>
  <c r="HE80" i="1"/>
  <c r="JQ80" i="1"/>
  <c r="MC80" i="1"/>
  <c r="FR80" i="1"/>
  <c r="ID80" i="1"/>
  <c r="KP80" i="1"/>
  <c r="NB80" i="1"/>
  <c r="EE80" i="1"/>
  <c r="GQ80" i="1"/>
  <c r="JC80" i="1"/>
  <c r="LO80" i="1"/>
  <c r="FD80" i="1"/>
  <c r="EO80" i="1"/>
  <c r="HA80" i="1"/>
  <c r="JM80" i="1"/>
  <c r="LY80" i="1"/>
  <c r="DR80" i="1"/>
  <c r="LP80" i="1"/>
  <c r="IJ80" i="1"/>
  <c r="EH80" i="1"/>
  <c r="LT80" i="1"/>
  <c r="IP80" i="1"/>
  <c r="LD80" i="1"/>
  <c r="HD80" i="1"/>
  <c r="NT80" i="1"/>
  <c r="JT80" i="1"/>
  <c r="GN80" i="1"/>
  <c r="ND80" i="1"/>
  <c r="IU80" i="1"/>
  <c r="JE80" i="1"/>
  <c r="FH80" i="1"/>
  <c r="FJ80" i="1"/>
  <c r="LG80" i="1"/>
  <c r="LQ80" i="1"/>
  <c r="KJ80" i="1"/>
  <c r="HV80" i="1"/>
  <c r="NS80" i="1"/>
  <c r="GJ80" i="1"/>
  <c r="EI80" i="1"/>
  <c r="EK80" i="1"/>
  <c r="KH80" i="1"/>
  <c r="KT80" i="1"/>
  <c r="MX80" i="1"/>
  <c r="GU80" i="1"/>
  <c r="GW80" i="1"/>
  <c r="MT80" i="1"/>
  <c r="EV80" i="1"/>
  <c r="HP80" i="1"/>
  <c r="IX80" i="1"/>
  <c r="JG80" i="1"/>
  <c r="JI80" i="1"/>
  <c r="FT80" i="1"/>
  <c r="GI80" i="1"/>
  <c r="GS80" i="1"/>
  <c r="HT80" i="1"/>
  <c r="KZ80" i="1"/>
  <c r="EG80" i="1"/>
  <c r="R84" i="1"/>
  <c r="DS48" i="1"/>
  <c r="DT48" i="1"/>
  <c r="EB48" i="1"/>
  <c r="EJ48" i="1"/>
  <c r="ER48" i="1"/>
  <c r="EZ48" i="1"/>
  <c r="FH48" i="1"/>
  <c r="FP48" i="1"/>
  <c r="FX48" i="1"/>
  <c r="GF48" i="1"/>
  <c r="GN48" i="1"/>
  <c r="GV48" i="1"/>
  <c r="HD48" i="1"/>
  <c r="HL48" i="1"/>
  <c r="HT48" i="1"/>
  <c r="IB48" i="1"/>
  <c r="IJ48" i="1"/>
  <c r="IR48" i="1"/>
  <c r="IZ48" i="1"/>
  <c r="JH48" i="1"/>
  <c r="JP48" i="1"/>
  <c r="DV48" i="1"/>
  <c r="ED48" i="1"/>
  <c r="EL48" i="1"/>
  <c r="ET48" i="1"/>
  <c r="FB48" i="1"/>
  <c r="FJ48" i="1"/>
  <c r="FR48" i="1"/>
  <c r="FZ48" i="1"/>
  <c r="GH48" i="1"/>
  <c r="GP48" i="1"/>
  <c r="GX48" i="1"/>
  <c r="HF48" i="1"/>
  <c r="HN48" i="1"/>
  <c r="HV48" i="1"/>
  <c r="ID48" i="1"/>
  <c r="IL48" i="1"/>
  <c r="IT48" i="1"/>
  <c r="JB48" i="1"/>
  <c r="JJ48" i="1"/>
  <c r="JR48" i="1"/>
  <c r="JZ48" i="1"/>
  <c r="KH48" i="1"/>
  <c r="KP48" i="1"/>
  <c r="KX48" i="1"/>
  <c r="LF48" i="1"/>
  <c r="LN48" i="1"/>
  <c r="LV48" i="1"/>
  <c r="MD48" i="1"/>
  <c r="ML48" i="1"/>
  <c r="MT48" i="1"/>
  <c r="NB48" i="1"/>
  <c r="NJ48" i="1"/>
  <c r="NR48" i="1"/>
  <c r="DP48" i="1"/>
  <c r="DX48" i="1"/>
  <c r="EF48" i="1"/>
  <c r="EN48" i="1"/>
  <c r="EV48" i="1"/>
  <c r="FD48" i="1"/>
  <c r="FL48" i="1"/>
  <c r="FT48" i="1"/>
  <c r="GB48" i="1"/>
  <c r="GJ48" i="1"/>
  <c r="GR48" i="1"/>
  <c r="GZ48" i="1"/>
  <c r="HH48" i="1"/>
  <c r="HP48" i="1"/>
  <c r="HX48" i="1"/>
  <c r="IF48" i="1"/>
  <c r="IN48" i="1"/>
  <c r="IV48" i="1"/>
  <c r="JD48" i="1"/>
  <c r="JL48" i="1"/>
  <c r="DR48" i="1"/>
  <c r="DZ48" i="1"/>
  <c r="EH48" i="1"/>
  <c r="EP48" i="1"/>
  <c r="EX48" i="1"/>
  <c r="FF48" i="1"/>
  <c r="FN48" i="1"/>
  <c r="FV48" i="1"/>
  <c r="GD48" i="1"/>
  <c r="GL48" i="1"/>
  <c r="GT48" i="1"/>
  <c r="HB48" i="1"/>
  <c r="HJ48" i="1"/>
  <c r="HR48" i="1"/>
  <c r="HZ48" i="1"/>
  <c r="IH48" i="1"/>
  <c r="IP48" i="1"/>
  <c r="IX48" i="1"/>
  <c r="JF48" i="1"/>
  <c r="JN48" i="1"/>
  <c r="JV48" i="1"/>
  <c r="KD48" i="1"/>
  <c r="KL48" i="1"/>
  <c r="KT48" i="1"/>
  <c r="LB48" i="1"/>
  <c r="LJ48" i="1"/>
  <c r="LR48" i="1"/>
  <c r="LZ48" i="1"/>
  <c r="MH48" i="1"/>
  <c r="MP48" i="1"/>
  <c r="MX48" i="1"/>
  <c r="NF48" i="1"/>
  <c r="NN48" i="1"/>
  <c r="DQ48" i="1"/>
  <c r="EI48" i="1"/>
  <c r="EY48" i="1"/>
  <c r="FO48" i="1"/>
  <c r="GE48" i="1"/>
  <c r="GU48" i="1"/>
  <c r="HK48" i="1"/>
  <c r="IA48" i="1"/>
  <c r="IQ48" i="1"/>
  <c r="JG48" i="1"/>
  <c r="JU48" i="1"/>
  <c r="KF48" i="1"/>
  <c r="KQ48" i="1"/>
  <c r="LA48" i="1"/>
  <c r="LL48" i="1"/>
  <c r="LW48" i="1"/>
  <c r="MG48" i="1"/>
  <c r="MR48" i="1"/>
  <c r="NC48" i="1"/>
  <c r="NM48" i="1"/>
  <c r="DU48" i="1"/>
  <c r="EK48" i="1"/>
  <c r="FA48" i="1"/>
  <c r="FQ48" i="1"/>
  <c r="GG48" i="1"/>
  <c r="GW48" i="1"/>
  <c r="HM48" i="1"/>
  <c r="IC48" i="1"/>
  <c r="IS48" i="1"/>
  <c r="JI48" i="1"/>
  <c r="JW48" i="1"/>
  <c r="KG48" i="1"/>
  <c r="KR48" i="1"/>
  <c r="LC48" i="1"/>
  <c r="LM48" i="1"/>
  <c r="LX48" i="1"/>
  <c r="MI48" i="1"/>
  <c r="MS48" i="1"/>
  <c r="ND48" i="1"/>
  <c r="NO48" i="1"/>
  <c r="DW48" i="1"/>
  <c r="EM48" i="1"/>
  <c r="FC48" i="1"/>
  <c r="FS48" i="1"/>
  <c r="GI48" i="1"/>
  <c r="GY48" i="1"/>
  <c r="HO48" i="1"/>
  <c r="IE48" i="1"/>
  <c r="IU48" i="1"/>
  <c r="JK48" i="1"/>
  <c r="JX48" i="1"/>
  <c r="KI48" i="1"/>
  <c r="KS48" i="1"/>
  <c r="LD48" i="1"/>
  <c r="LO48" i="1"/>
  <c r="LY48" i="1"/>
  <c r="MJ48" i="1"/>
  <c r="MU48" i="1"/>
  <c r="NE48" i="1"/>
  <c r="NP48" i="1"/>
  <c r="DY48" i="1"/>
  <c r="EO48" i="1"/>
  <c r="FE48" i="1"/>
  <c r="FU48" i="1"/>
  <c r="GK48" i="1"/>
  <c r="HA48" i="1"/>
  <c r="HQ48" i="1"/>
  <c r="IG48" i="1"/>
  <c r="IW48" i="1"/>
  <c r="JM48" i="1"/>
  <c r="JY48" i="1"/>
  <c r="KJ48" i="1"/>
  <c r="KU48" i="1"/>
  <c r="LE48" i="1"/>
  <c r="LP48" i="1"/>
  <c r="MA48" i="1"/>
  <c r="MK48" i="1"/>
  <c r="MV48" i="1"/>
  <c r="NG48" i="1"/>
  <c r="NQ48" i="1"/>
  <c r="EA48" i="1"/>
  <c r="EQ48" i="1"/>
  <c r="FG48" i="1"/>
  <c r="FW48" i="1"/>
  <c r="GM48" i="1"/>
  <c r="HC48" i="1"/>
  <c r="HS48" i="1"/>
  <c r="II48" i="1"/>
  <c r="IY48" i="1"/>
  <c r="JO48" i="1"/>
  <c r="KA48" i="1"/>
  <c r="KK48" i="1"/>
  <c r="KV48" i="1"/>
  <c r="LG48" i="1"/>
  <c r="LQ48" i="1"/>
  <c r="MB48" i="1"/>
  <c r="MM48" i="1"/>
  <c r="MW48" i="1"/>
  <c r="NH48" i="1"/>
  <c r="NS48" i="1"/>
  <c r="EC48" i="1"/>
  <c r="ES48" i="1"/>
  <c r="FI48" i="1"/>
  <c r="FY48" i="1"/>
  <c r="GO48" i="1"/>
  <c r="HE48" i="1"/>
  <c r="HU48" i="1"/>
  <c r="IK48" i="1"/>
  <c r="JA48" i="1"/>
  <c r="JQ48" i="1"/>
  <c r="KB48" i="1"/>
  <c r="KM48" i="1"/>
  <c r="KW48" i="1"/>
  <c r="LH48" i="1"/>
  <c r="LS48" i="1"/>
  <c r="MC48" i="1"/>
  <c r="MN48" i="1"/>
  <c r="MY48" i="1"/>
  <c r="NI48" i="1"/>
  <c r="NT48" i="1"/>
  <c r="EE48" i="1"/>
  <c r="EU48" i="1"/>
  <c r="FK48" i="1"/>
  <c r="GA48" i="1"/>
  <c r="GQ48" i="1"/>
  <c r="HG48" i="1"/>
  <c r="HW48" i="1"/>
  <c r="IM48" i="1"/>
  <c r="JC48" i="1"/>
  <c r="JS48" i="1"/>
  <c r="KC48" i="1"/>
  <c r="KN48" i="1"/>
  <c r="KY48" i="1"/>
  <c r="LI48" i="1"/>
  <c r="LT48" i="1"/>
  <c r="ME48" i="1"/>
  <c r="MO48" i="1"/>
  <c r="MZ48" i="1"/>
  <c r="NK48" i="1"/>
  <c r="NU48" i="1"/>
  <c r="EG48" i="1"/>
  <c r="EW48" i="1"/>
  <c r="FM48" i="1"/>
  <c r="GC48" i="1"/>
  <c r="GS48" i="1"/>
  <c r="HI48" i="1"/>
  <c r="HY48" i="1"/>
  <c r="IO48" i="1"/>
  <c r="JE48" i="1"/>
  <c r="JT48" i="1"/>
  <c r="KE48" i="1"/>
  <c r="KO48" i="1"/>
  <c r="KZ48" i="1"/>
  <c r="LK48" i="1"/>
  <c r="LU48" i="1"/>
  <c r="MF48" i="1"/>
  <c r="MQ48" i="1"/>
  <c r="NA48" i="1"/>
  <c r="NL48" i="1"/>
  <c r="R74" i="1"/>
  <c r="T74" i="1" s="1"/>
  <c r="U74" i="1" s="1"/>
  <c r="R78" i="1"/>
  <c r="R39" i="1"/>
  <c r="T39" i="1" s="1"/>
  <c r="R61" i="1"/>
  <c r="T61" i="1" s="1"/>
  <c r="U61" i="1" s="1"/>
  <c r="R62" i="1"/>
  <c r="R69" i="1"/>
  <c r="T69" i="1" s="1"/>
  <c r="U69" i="1" s="1"/>
  <c r="R55" i="1"/>
  <c r="T55" i="1" s="1"/>
  <c r="U55" i="1" s="1"/>
  <c r="S38" i="1"/>
  <c r="R38" i="1" s="1"/>
  <c r="S41" i="1"/>
  <c r="R41" i="1" s="1"/>
  <c r="T41" i="1" s="1"/>
  <c r="R70" i="1"/>
  <c r="T70" i="1" s="1"/>
  <c r="U70" i="1" s="1"/>
  <c r="R64" i="1"/>
  <c r="T64" i="1" s="1"/>
  <c r="U64" i="1" s="1"/>
  <c r="R63" i="1"/>
  <c r="T63" i="1" s="1"/>
  <c r="U63" i="1" s="1"/>
  <c r="R35" i="1"/>
  <c r="R81" i="1"/>
  <c r="T81" i="1" s="1"/>
  <c r="U81" i="1" s="1"/>
  <c r="R82" i="1"/>
  <c r="T82" i="1" s="1"/>
  <c r="U82" i="1" s="1"/>
  <c r="R79" i="1"/>
  <c r="T79" i="1" s="1"/>
  <c r="U79" i="1" s="1"/>
  <c r="R75" i="1"/>
  <c r="T75" i="1" s="1"/>
  <c r="U75" i="1" s="1"/>
  <c r="R73" i="1"/>
  <c r="T73" i="1" s="1"/>
  <c r="U73" i="1" s="1"/>
  <c r="R68" i="1"/>
  <c r="R60" i="1"/>
  <c r="T60" i="1" s="1"/>
  <c r="U60" i="1" s="1"/>
  <c r="R66" i="1"/>
  <c r="T66" i="1" s="1"/>
  <c r="U66" i="1" s="1"/>
  <c r="R67" i="1"/>
  <c r="T67" i="1" s="1"/>
  <c r="U67" i="1" s="1"/>
  <c r="R59" i="1"/>
  <c r="R46" i="1"/>
  <c r="T46" i="1" s="1"/>
  <c r="U46" i="1" s="1"/>
  <c r="R53" i="1"/>
  <c r="T53" i="1" s="1"/>
  <c r="U53" i="1" s="1"/>
  <c r="R36" i="1"/>
  <c r="R37" i="1"/>
  <c r="T37" i="1" s="1"/>
  <c r="S33" i="1"/>
  <c r="R33" i="1" s="1"/>
  <c r="S40" i="1"/>
  <c r="R40" i="1" s="1"/>
  <c r="S26" i="1"/>
  <c r="R26" i="1" s="1"/>
  <c r="T26" i="1" s="1"/>
  <c r="U26" i="1" s="1"/>
  <c r="S17" i="1"/>
  <c r="R17" i="1" s="1"/>
  <c r="T80" i="1"/>
  <c r="U80" i="1" s="1"/>
  <c r="V80" i="1" s="1"/>
  <c r="W80" i="1" s="1"/>
  <c r="X80" i="1" s="1"/>
  <c r="Y80" i="1" s="1"/>
  <c r="Z80" i="1" s="1"/>
  <c r="AA80" i="1" s="1"/>
  <c r="AB80" i="1" s="1"/>
  <c r="AC80" i="1" s="1"/>
  <c r="AD80" i="1" s="1"/>
  <c r="AE80" i="1" s="1"/>
  <c r="AF80" i="1" s="1"/>
  <c r="AG80" i="1" s="1"/>
  <c r="AH80" i="1" s="1"/>
  <c r="AI80" i="1" s="1"/>
  <c r="AJ80" i="1" s="1"/>
  <c r="AK80" i="1" s="1"/>
  <c r="AL80" i="1" s="1"/>
  <c r="AM80" i="1" s="1"/>
  <c r="AN80" i="1" s="1"/>
  <c r="AO80" i="1" s="1"/>
  <c r="AP80" i="1" s="1"/>
  <c r="AQ80" i="1" s="1"/>
  <c r="AR80" i="1" s="1"/>
  <c r="AS80" i="1" s="1"/>
  <c r="AT80" i="1" s="1"/>
  <c r="AU80" i="1" s="1"/>
  <c r="AV80" i="1" s="1"/>
  <c r="AW80" i="1" s="1"/>
  <c r="AX80" i="1" s="1"/>
  <c r="AY80" i="1" s="1"/>
  <c r="AZ80" i="1" s="1"/>
  <c r="BA80" i="1" s="1"/>
  <c r="BB80" i="1" s="1"/>
  <c r="BC80" i="1" s="1"/>
  <c r="BD80" i="1" s="1"/>
  <c r="BE80" i="1" s="1"/>
  <c r="BF80" i="1" s="1"/>
  <c r="BG80" i="1" s="1"/>
  <c r="BH80" i="1" s="1"/>
  <c r="BI80" i="1" s="1"/>
  <c r="BJ80" i="1" s="1"/>
  <c r="BK80" i="1" s="1"/>
  <c r="BL80" i="1" s="1"/>
  <c r="BM80" i="1" s="1"/>
  <c r="BN80" i="1" s="1"/>
  <c r="BO80" i="1" s="1"/>
  <c r="BP80" i="1" s="1"/>
  <c r="BQ80" i="1" s="1"/>
  <c r="BR80" i="1" s="1"/>
  <c r="BS80" i="1" s="1"/>
  <c r="BT80" i="1" s="1"/>
  <c r="BU80" i="1" s="1"/>
  <c r="BV80" i="1" s="1"/>
  <c r="BW80" i="1" s="1"/>
  <c r="BX80" i="1" s="1"/>
  <c r="BY80" i="1" s="1"/>
  <c r="BZ80" i="1" s="1"/>
  <c r="CA80" i="1" s="1"/>
  <c r="CB80" i="1" s="1"/>
  <c r="CC80" i="1" s="1"/>
  <c r="CD80" i="1" s="1"/>
  <c r="CE80" i="1" s="1"/>
  <c r="CF80" i="1" s="1"/>
  <c r="CG80" i="1" s="1"/>
  <c r="CH80" i="1" s="1"/>
  <c r="CI80" i="1" s="1"/>
  <c r="CJ80" i="1" s="1"/>
  <c r="CK80" i="1" s="1"/>
  <c r="CL80" i="1" s="1"/>
  <c r="CM80" i="1" s="1"/>
  <c r="CN80" i="1" s="1"/>
  <c r="CO80" i="1" s="1"/>
  <c r="CP80" i="1" s="1"/>
  <c r="CQ80" i="1" s="1"/>
  <c r="CR80" i="1" s="1"/>
  <c r="CS80" i="1" s="1"/>
  <c r="CT80" i="1" s="1"/>
  <c r="CU80" i="1" s="1"/>
  <c r="CV80" i="1" s="1"/>
  <c r="CW80" i="1" s="1"/>
  <c r="CX80" i="1" s="1"/>
  <c r="CY80" i="1" s="1"/>
  <c r="CZ80" i="1" s="1"/>
  <c r="DA80" i="1" s="1"/>
  <c r="DB80" i="1" s="1"/>
  <c r="DC80" i="1" s="1"/>
  <c r="DD80" i="1" s="1"/>
  <c r="DE80" i="1" s="1"/>
  <c r="DF80" i="1" s="1"/>
  <c r="DG80" i="1" s="1"/>
  <c r="DH80" i="1" s="1"/>
  <c r="DI80" i="1" s="1"/>
  <c r="DJ80" i="1" s="1"/>
  <c r="DK80" i="1" s="1"/>
  <c r="DL80" i="1" s="1"/>
  <c r="DM80" i="1" s="1"/>
  <c r="DN80" i="1" s="1"/>
  <c r="DO80" i="1" s="1"/>
  <c r="R77" i="1"/>
  <c r="T84" i="1"/>
  <c r="U84" i="1" s="1"/>
  <c r="T76" i="1"/>
  <c r="U76" i="1" s="1"/>
  <c r="R52" i="1"/>
  <c r="T52" i="1" s="1"/>
  <c r="U52" i="1" s="1"/>
  <c r="R51" i="1"/>
  <c r="R54" i="1"/>
  <c r="R49" i="1"/>
  <c r="T49" i="1" s="1"/>
  <c r="U49" i="1" s="1"/>
  <c r="R50" i="1"/>
  <c r="R56" i="1"/>
  <c r="S42" i="1"/>
  <c r="R42" i="1" s="1"/>
  <c r="R31" i="1"/>
  <c r="R47" i="1"/>
  <c r="R25" i="1"/>
  <c r="R21" i="1"/>
  <c r="S28" i="1"/>
  <c r="R28" i="1" s="1"/>
  <c r="R27" i="1"/>
  <c r="S24" i="1"/>
  <c r="R24" i="1" s="1"/>
  <c r="R32" i="1"/>
  <c r="R45" i="1"/>
  <c r="S19" i="1"/>
  <c r="R19" i="1" s="1"/>
  <c r="S22" i="1"/>
  <c r="R22" i="1" s="1"/>
  <c r="S20" i="1"/>
  <c r="R20" i="1" s="1"/>
  <c r="R23" i="1"/>
  <c r="R18" i="1"/>
  <c r="T48" i="1"/>
  <c r="U48" i="1" s="1"/>
  <c r="V48" i="1" s="1"/>
  <c r="W48" i="1" s="1"/>
  <c r="X48" i="1" s="1"/>
  <c r="Y48" i="1" s="1"/>
  <c r="Z48" i="1" s="1"/>
  <c r="AA48" i="1" s="1"/>
  <c r="AB48" i="1" s="1"/>
  <c r="AC48" i="1" s="1"/>
  <c r="AD48" i="1" s="1"/>
  <c r="AE48" i="1" s="1"/>
  <c r="AF48" i="1" s="1"/>
  <c r="AG48" i="1" s="1"/>
  <c r="AH48" i="1" s="1"/>
  <c r="AI48" i="1" s="1"/>
  <c r="AJ48" i="1" s="1"/>
  <c r="AK48" i="1" s="1"/>
  <c r="AL48" i="1" s="1"/>
  <c r="AM48" i="1" s="1"/>
  <c r="AN48" i="1" s="1"/>
  <c r="AO48" i="1" s="1"/>
  <c r="AP48" i="1" s="1"/>
  <c r="AQ48" i="1" s="1"/>
  <c r="AR48" i="1" s="1"/>
  <c r="AS48" i="1" s="1"/>
  <c r="AT48" i="1" s="1"/>
  <c r="AU48" i="1" s="1"/>
  <c r="AV48" i="1" s="1"/>
  <c r="AW48" i="1" s="1"/>
  <c r="AX48" i="1" s="1"/>
  <c r="AY48" i="1" s="1"/>
  <c r="AZ48" i="1" s="1"/>
  <c r="BA48" i="1" s="1"/>
  <c r="BB48" i="1" s="1"/>
  <c r="BC48" i="1" s="1"/>
  <c r="BD48" i="1" s="1"/>
  <c r="BE48" i="1" s="1"/>
  <c r="BF48" i="1" s="1"/>
  <c r="BG48" i="1" s="1"/>
  <c r="BH48" i="1" s="1"/>
  <c r="BI48" i="1" s="1"/>
  <c r="BJ48" i="1" s="1"/>
  <c r="BK48" i="1" s="1"/>
  <c r="BL48" i="1" s="1"/>
  <c r="BM48" i="1" s="1"/>
  <c r="BN48" i="1" s="1"/>
  <c r="BO48" i="1" s="1"/>
  <c r="BP48" i="1" s="1"/>
  <c r="BQ48" i="1" s="1"/>
  <c r="BR48" i="1" s="1"/>
  <c r="BS48" i="1" s="1"/>
  <c r="BT48" i="1" s="1"/>
  <c r="BU48" i="1" s="1"/>
  <c r="BV48" i="1" s="1"/>
  <c r="BW48" i="1" s="1"/>
  <c r="BX48" i="1" s="1"/>
  <c r="BY48" i="1" s="1"/>
  <c r="BZ48" i="1" s="1"/>
  <c r="CA48" i="1" s="1"/>
  <c r="CB48" i="1" s="1"/>
  <c r="CC48" i="1" s="1"/>
  <c r="CD48" i="1" s="1"/>
  <c r="CE48" i="1" s="1"/>
  <c r="CF48" i="1" s="1"/>
  <c r="CG48" i="1" s="1"/>
  <c r="CH48" i="1" s="1"/>
  <c r="CI48" i="1" s="1"/>
  <c r="CJ48" i="1" s="1"/>
  <c r="CK48" i="1" s="1"/>
  <c r="CL48" i="1" s="1"/>
  <c r="CM48" i="1" s="1"/>
  <c r="CN48" i="1" s="1"/>
  <c r="CO48" i="1" s="1"/>
  <c r="CP48" i="1" s="1"/>
  <c r="CQ48" i="1" s="1"/>
  <c r="CR48" i="1" s="1"/>
  <c r="CS48" i="1" s="1"/>
  <c r="CT48" i="1" s="1"/>
  <c r="CU48" i="1" s="1"/>
  <c r="CV48" i="1" s="1"/>
  <c r="CW48" i="1" s="1"/>
  <c r="CX48" i="1" s="1"/>
  <c r="CY48" i="1" s="1"/>
  <c r="CZ48" i="1" s="1"/>
  <c r="DA48" i="1" s="1"/>
  <c r="DB48" i="1" s="1"/>
  <c r="DC48" i="1" s="1"/>
  <c r="DD48" i="1" s="1"/>
  <c r="DE48" i="1" s="1"/>
  <c r="DF48" i="1" s="1"/>
  <c r="DG48" i="1" s="1"/>
  <c r="DH48" i="1" s="1"/>
  <c r="DI48" i="1" s="1"/>
  <c r="DJ48" i="1" s="1"/>
  <c r="DK48" i="1" s="1"/>
  <c r="DL48" i="1" s="1"/>
  <c r="DM48" i="1" s="1"/>
  <c r="DN48" i="1" s="1"/>
  <c r="DO48" i="1" s="1"/>
  <c r="R34" i="1"/>
  <c r="P153" i="1"/>
  <c r="P152" i="1"/>
  <c r="O152" i="1" s="1"/>
  <c r="R65" i="1" l="1"/>
  <c r="IF80" i="1"/>
  <c r="KB80" i="1"/>
  <c r="JS80" i="1"/>
  <c r="MS80" i="1"/>
  <c r="FG80" i="1"/>
  <c r="GB80" i="1"/>
  <c r="FL80" i="1"/>
  <c r="FZ80" i="1"/>
  <c r="EY80" i="1"/>
  <c r="IV80" i="1"/>
  <c r="GR80" i="1"/>
  <c r="EU80" i="1"/>
  <c r="HU80" i="1"/>
  <c r="KN80" i="1"/>
  <c r="MJ80" i="1"/>
  <c r="JK80" i="1"/>
  <c r="JY80" i="1"/>
  <c r="LS80" i="1"/>
  <c r="NQ83" i="1"/>
  <c r="IR83" i="1"/>
  <c r="KR83" i="1"/>
  <c r="ES83" i="1"/>
  <c r="EQ83" i="1"/>
  <c r="NL83" i="1"/>
  <c r="EI83" i="1"/>
  <c r="HT83" i="1"/>
  <c r="FH83" i="1"/>
  <c r="FD83" i="1"/>
  <c r="JB83" i="1"/>
  <c r="KS83" i="1"/>
  <c r="IG83" i="1"/>
  <c r="DV83" i="1"/>
  <c r="LR83" i="1"/>
  <c r="FT83" i="1"/>
  <c r="KH83" i="1"/>
  <c r="JT83" i="1"/>
  <c r="JC83" i="1"/>
  <c r="IC83" i="1"/>
  <c r="MH83" i="1"/>
  <c r="LD83" i="1"/>
  <c r="HZ83" i="1"/>
  <c r="FA83" i="1"/>
  <c r="KN83" i="1"/>
  <c r="FN83" i="1"/>
  <c r="T83" i="1"/>
  <c r="U83" i="1" s="1"/>
  <c r="V83" i="1" s="1"/>
  <c r="W83" i="1" s="1"/>
  <c r="X83" i="1" s="1"/>
  <c r="Y83" i="1" s="1"/>
  <c r="Z83" i="1" s="1"/>
  <c r="AA83" i="1" s="1"/>
  <c r="AB83" i="1" s="1"/>
  <c r="AC83" i="1" s="1"/>
  <c r="AD83" i="1" s="1"/>
  <c r="AE83" i="1" s="1"/>
  <c r="AF83" i="1" s="1"/>
  <c r="AG83" i="1" s="1"/>
  <c r="AH83" i="1" s="1"/>
  <c r="AI83" i="1" s="1"/>
  <c r="AJ83" i="1" s="1"/>
  <c r="AK83" i="1" s="1"/>
  <c r="AL83" i="1" s="1"/>
  <c r="AM83" i="1" s="1"/>
  <c r="AN83" i="1" s="1"/>
  <c r="AO83" i="1" s="1"/>
  <c r="AP83" i="1" s="1"/>
  <c r="AQ83" i="1" s="1"/>
  <c r="AR83" i="1" s="1"/>
  <c r="AS83" i="1" s="1"/>
  <c r="AT83" i="1" s="1"/>
  <c r="AU83" i="1" s="1"/>
  <c r="AV83" i="1" s="1"/>
  <c r="AW83" i="1" s="1"/>
  <c r="AX83" i="1" s="1"/>
  <c r="AY83" i="1" s="1"/>
  <c r="AZ83" i="1" s="1"/>
  <c r="BA83" i="1" s="1"/>
  <c r="BB83" i="1" s="1"/>
  <c r="BC83" i="1" s="1"/>
  <c r="BD83" i="1" s="1"/>
  <c r="BE83" i="1" s="1"/>
  <c r="BF83" i="1" s="1"/>
  <c r="BG83" i="1" s="1"/>
  <c r="BH83" i="1" s="1"/>
  <c r="BI83" i="1" s="1"/>
  <c r="BJ83" i="1" s="1"/>
  <c r="BK83" i="1" s="1"/>
  <c r="BL83" i="1" s="1"/>
  <c r="BM83" i="1" s="1"/>
  <c r="BN83" i="1" s="1"/>
  <c r="BO83" i="1" s="1"/>
  <c r="BP83" i="1" s="1"/>
  <c r="BQ83" i="1" s="1"/>
  <c r="BR83" i="1" s="1"/>
  <c r="BS83" i="1" s="1"/>
  <c r="BT83" i="1" s="1"/>
  <c r="BU83" i="1" s="1"/>
  <c r="BV83" i="1" s="1"/>
  <c r="BW83" i="1" s="1"/>
  <c r="BX83" i="1" s="1"/>
  <c r="BY83" i="1" s="1"/>
  <c r="BZ83" i="1" s="1"/>
  <c r="CA83" i="1" s="1"/>
  <c r="CB83" i="1" s="1"/>
  <c r="CC83" i="1" s="1"/>
  <c r="CD83" i="1" s="1"/>
  <c r="CE83" i="1" s="1"/>
  <c r="CF83" i="1" s="1"/>
  <c r="CG83" i="1" s="1"/>
  <c r="CH83" i="1" s="1"/>
  <c r="CI83" i="1" s="1"/>
  <c r="CJ83" i="1" s="1"/>
  <c r="CK83" i="1" s="1"/>
  <c r="CL83" i="1" s="1"/>
  <c r="CM83" i="1" s="1"/>
  <c r="CN83" i="1" s="1"/>
  <c r="CO83" i="1" s="1"/>
  <c r="CP83" i="1" s="1"/>
  <c r="CQ83" i="1" s="1"/>
  <c r="CR83" i="1" s="1"/>
  <c r="CS83" i="1" s="1"/>
  <c r="CT83" i="1" s="1"/>
  <c r="CU83" i="1" s="1"/>
  <c r="CV83" i="1" s="1"/>
  <c r="CW83" i="1" s="1"/>
  <c r="CX83" i="1" s="1"/>
  <c r="CY83" i="1" s="1"/>
  <c r="CZ83" i="1" s="1"/>
  <c r="DA83" i="1" s="1"/>
  <c r="DB83" i="1" s="1"/>
  <c r="DC83" i="1" s="1"/>
  <c r="DD83" i="1" s="1"/>
  <c r="DE83" i="1" s="1"/>
  <c r="DF83" i="1" s="1"/>
  <c r="DG83" i="1" s="1"/>
  <c r="DH83" i="1" s="1"/>
  <c r="DI83" i="1" s="1"/>
  <c r="DJ83" i="1" s="1"/>
  <c r="DK83" i="1" s="1"/>
  <c r="DL83" i="1" s="1"/>
  <c r="DM83" i="1" s="1"/>
  <c r="DN83" i="1" s="1"/>
  <c r="DO83" i="1" s="1"/>
  <c r="NC83" i="1"/>
  <c r="MA83" i="1"/>
  <c r="IS83" i="1"/>
  <c r="MO83" i="1"/>
  <c r="DT83" i="1"/>
  <c r="LC83" i="1"/>
  <c r="NE83" i="1"/>
  <c r="FP83" i="1"/>
  <c r="LY83" i="1"/>
  <c r="GB83" i="1"/>
  <c r="IJ83" i="1"/>
  <c r="NA83" i="1"/>
  <c r="FF83" i="1"/>
  <c r="EW83" i="1"/>
  <c r="GW83" i="1"/>
  <c r="HV83" i="1"/>
  <c r="ID83" i="1"/>
  <c r="NP83" i="1"/>
  <c r="DP83" i="1"/>
  <c r="FX83" i="1"/>
  <c r="HR83" i="1"/>
  <c r="LG83" i="1"/>
  <c r="MV83" i="1"/>
  <c r="HW83" i="1"/>
  <c r="ER83" i="1"/>
  <c r="KU83" i="1"/>
  <c r="FL83" i="1"/>
  <c r="FK83" i="1"/>
  <c r="JL83" i="1"/>
  <c r="GD83" i="1"/>
  <c r="HN83" i="1"/>
  <c r="HE83" i="1"/>
  <c r="JZ83" i="1"/>
  <c r="JW83" i="1"/>
  <c r="IQ83" i="1"/>
  <c r="NN83" i="1"/>
  <c r="EZ83" i="1"/>
  <c r="HQ83" i="1"/>
  <c r="IP83" i="1"/>
  <c r="FJ83" i="1"/>
  <c r="GM83" i="1"/>
  <c r="IE83" i="1"/>
  <c r="LQ83" i="1"/>
  <c r="GF83" i="1"/>
  <c r="FI83" i="1"/>
  <c r="KV83" i="1"/>
  <c r="HM83" i="1"/>
  <c r="LB83" i="1"/>
  <c r="HO83" i="1"/>
  <c r="HI83" i="1"/>
  <c r="KF83" i="1"/>
  <c r="ME83" i="1"/>
  <c r="GS83" i="1"/>
  <c r="DY83" i="1"/>
  <c r="JF83" i="1"/>
  <c r="EM83" i="1"/>
  <c r="NB83" i="1"/>
  <c r="HH83" i="1"/>
  <c r="EN83" i="1"/>
  <c r="DQ83" i="1"/>
  <c r="KJ83" i="1"/>
  <c r="MN83" i="1"/>
  <c r="LI83" i="1"/>
  <c r="FC83" i="1"/>
  <c r="IH83" i="1"/>
  <c r="LP83" i="1"/>
  <c r="DZ83" i="1"/>
  <c r="EX83" i="1"/>
  <c r="MK83" i="1"/>
  <c r="HK83" i="1"/>
  <c r="EP83" i="1"/>
  <c r="DR83" i="1"/>
  <c r="KZ83" i="1"/>
  <c r="LF83" i="1"/>
  <c r="ND83" i="1"/>
  <c r="LE83" i="1"/>
  <c r="KX83" i="1"/>
  <c r="MZ83" i="1"/>
  <c r="HX83" i="1"/>
  <c r="KB83" i="1"/>
  <c r="FS83" i="1"/>
  <c r="MW83" i="1"/>
  <c r="FW83" i="1"/>
  <c r="DW83" i="1"/>
  <c r="NT83" i="1"/>
  <c r="EK83" i="1"/>
  <c r="JU83" i="1"/>
  <c r="LM83" i="1"/>
  <c r="GO83" i="1"/>
  <c r="JK83" i="1"/>
  <c r="GG83" i="1"/>
  <c r="EE83" i="1"/>
  <c r="ML83" i="1"/>
  <c r="GR83" i="1"/>
  <c r="HS83" i="1"/>
  <c r="HA83" i="1"/>
  <c r="NK83" i="1"/>
  <c r="JG83" i="1"/>
  <c r="MJ83" i="1"/>
  <c r="EC83" i="1"/>
  <c r="JP83" i="1"/>
  <c r="DU83" i="1"/>
  <c r="MG83" i="1"/>
  <c r="FB83" i="1"/>
  <c r="IZ83" i="1"/>
  <c r="EL83" i="1"/>
  <c r="EO83" i="1"/>
  <c r="LO83" i="1"/>
  <c r="NS83" i="1"/>
  <c r="HL83" i="1"/>
  <c r="KM83" i="1"/>
  <c r="HD83" i="1"/>
  <c r="KD83" i="1"/>
  <c r="IY83" i="1"/>
  <c r="NO83" i="1"/>
  <c r="GN83" i="1"/>
  <c r="IU83" i="1"/>
  <c r="GT83" i="1"/>
  <c r="EB83" i="1"/>
  <c r="MC83" i="1"/>
  <c r="KA83" i="1"/>
  <c r="LT83" i="1"/>
  <c r="LH83" i="1"/>
  <c r="JJ83" i="1"/>
  <c r="HP83" i="1"/>
  <c r="LN83" i="1"/>
  <c r="NG83" i="1"/>
  <c r="MF83" i="1"/>
  <c r="JO83" i="1"/>
  <c r="LX83" i="1"/>
  <c r="IX83" i="1"/>
  <c r="JR83" i="1"/>
  <c r="GC83" i="1"/>
  <c r="FQ83" i="1"/>
  <c r="JY83" i="1"/>
  <c r="KG83" i="1"/>
  <c r="KL83" i="1"/>
  <c r="JX83" i="1"/>
  <c r="EV83" i="1"/>
  <c r="FR83" i="1"/>
  <c r="GK83" i="1"/>
  <c r="LZ83" i="1"/>
  <c r="JA83" i="1"/>
  <c r="NI83" i="1"/>
  <c r="GQ83" i="1"/>
  <c r="JD83" i="1"/>
  <c r="FU83" i="1"/>
  <c r="LS83" i="1"/>
  <c r="GL83" i="1"/>
  <c r="JH83" i="1"/>
  <c r="EF83" i="1"/>
  <c r="IV83" i="1"/>
  <c r="LW83" i="1"/>
  <c r="EU83" i="1"/>
  <c r="GV83" i="1"/>
  <c r="FY83" i="1"/>
  <c r="GJ83" i="1"/>
  <c r="JI83" i="1"/>
  <c r="KO83" i="1"/>
  <c r="JS83" i="1"/>
  <c r="FZ83" i="1"/>
  <c r="GH83" i="1"/>
  <c r="EG83" i="1"/>
  <c r="JQ83" i="1"/>
  <c r="MB83" i="1"/>
  <c r="GZ83" i="1"/>
  <c r="KT83" i="1"/>
  <c r="ET83" i="1"/>
  <c r="JE83" i="1"/>
  <c r="EJ83" i="1"/>
  <c r="LL83" i="1"/>
  <c r="DX83" i="1"/>
  <c r="GU83" i="1"/>
  <c r="MT83" i="1"/>
  <c r="MR83" i="1"/>
  <c r="EY83" i="1"/>
  <c r="JM83" i="1"/>
  <c r="GX83" i="1"/>
  <c r="KC83" i="1"/>
  <c r="HU83" i="1"/>
  <c r="EA83" i="1"/>
  <c r="IT83" i="1"/>
  <c r="NJ83" i="1"/>
  <c r="KQ83" i="1"/>
  <c r="FG83" i="1"/>
  <c r="KI83" i="1"/>
  <c r="GP83" i="1"/>
  <c r="MS83" i="1"/>
  <c r="MP83" i="1"/>
  <c r="GI83" i="1"/>
  <c r="EH83" i="1"/>
  <c r="JN83" i="1"/>
  <c r="NR83" i="1"/>
  <c r="MU83" i="1"/>
  <c r="IO83" i="1"/>
  <c r="KW83" i="1"/>
  <c r="KE83" i="1"/>
  <c r="HJ83" i="1"/>
  <c r="MX83" i="1"/>
  <c r="LA83" i="1"/>
  <c r="MI83" i="1"/>
  <c r="LJ83" i="1"/>
  <c r="MD83" i="1"/>
  <c r="NM83" i="1"/>
  <c r="HC83" i="1"/>
  <c r="GE83" i="1"/>
  <c r="GY83" i="1"/>
  <c r="GA83" i="1"/>
  <c r="NU83" i="1"/>
  <c r="NF83" i="1"/>
  <c r="FZ78" i="1"/>
  <c r="IL78" i="1"/>
  <c r="KX78" i="1"/>
  <c r="NJ78" i="1"/>
  <c r="FK78" i="1"/>
  <c r="DX78" i="1"/>
  <c r="GJ78" i="1"/>
  <c r="EW78" i="1"/>
  <c r="HI78" i="1"/>
  <c r="JU78" i="1"/>
  <c r="MG78" i="1"/>
  <c r="DZ78" i="1"/>
  <c r="GL78" i="1"/>
  <c r="IX78" i="1"/>
  <c r="LJ78" i="1"/>
  <c r="FW78" i="1"/>
  <c r="EB78" i="1"/>
  <c r="GN78" i="1"/>
  <c r="FI78" i="1"/>
  <c r="HU78" i="1"/>
  <c r="KG78" i="1"/>
  <c r="MS78" i="1"/>
  <c r="KM78" i="1"/>
  <c r="JH78" i="1"/>
  <c r="JK78" i="1"/>
  <c r="IF78" i="1"/>
  <c r="NT78" i="1"/>
  <c r="KV78" i="1"/>
  <c r="HT78" i="1"/>
  <c r="IM78" i="1"/>
  <c r="NK78" i="1"/>
  <c r="NL78" i="1"/>
  <c r="LD78" i="1"/>
  <c r="DV78" i="1"/>
  <c r="GH78" i="1"/>
  <c r="IT78" i="1"/>
  <c r="LF78" i="1"/>
  <c r="NR78" i="1"/>
  <c r="FS78" i="1"/>
  <c r="EF78" i="1"/>
  <c r="GR78" i="1"/>
  <c r="FE78" i="1"/>
  <c r="HQ78" i="1"/>
  <c r="KC78" i="1"/>
  <c r="MO78" i="1"/>
  <c r="EH78" i="1"/>
  <c r="GT78" i="1"/>
  <c r="JF78" i="1"/>
  <c r="LR78" i="1"/>
  <c r="DS78" i="1"/>
  <c r="GE78" i="1"/>
  <c r="EJ78" i="1"/>
  <c r="GV78" i="1"/>
  <c r="FQ78" i="1"/>
  <c r="IC78" i="1"/>
  <c r="KO78" i="1"/>
  <c r="NA78" i="1"/>
  <c r="LS78" i="1"/>
  <c r="JX78" i="1"/>
  <c r="KA78" i="1"/>
  <c r="IV78" i="1"/>
  <c r="HS78" i="1"/>
  <c r="NH78" i="1"/>
  <c r="IJ78" i="1"/>
  <c r="JC78" i="1"/>
  <c r="HX78" i="1"/>
  <c r="HH78" i="1"/>
  <c r="ED78" i="1"/>
  <c r="GP78" i="1"/>
  <c r="JB78" i="1"/>
  <c r="LN78" i="1"/>
  <c r="GA78" i="1"/>
  <c r="EN78" i="1"/>
  <c r="GZ78" i="1"/>
  <c r="FM78" i="1"/>
  <c r="HY78" i="1"/>
  <c r="KK78" i="1"/>
  <c r="MW78" i="1"/>
  <c r="EP78" i="1"/>
  <c r="HB78" i="1"/>
  <c r="JN78" i="1"/>
  <c r="LZ78" i="1"/>
  <c r="EA78" i="1"/>
  <c r="GM78" i="1"/>
  <c r="ER78" i="1"/>
  <c r="FY78" i="1"/>
  <c r="IK78" i="1"/>
  <c r="KW78" i="1"/>
  <c r="NI78" i="1"/>
  <c r="MY78" i="1"/>
  <c r="KN78" i="1"/>
  <c r="KQ78" i="1"/>
  <c r="KB78" i="1"/>
  <c r="IY78" i="1"/>
  <c r="HP78" i="1"/>
  <c r="IZ78" i="1"/>
  <c r="JS78" i="1"/>
  <c r="IN78" i="1"/>
  <c r="IQ78" i="1"/>
  <c r="EL78" i="1"/>
  <c r="GX78" i="1"/>
  <c r="JJ78" i="1"/>
  <c r="LV78" i="1"/>
  <c r="DW78" i="1"/>
  <c r="GI78" i="1"/>
  <c r="EV78" i="1"/>
  <c r="FU78" i="1"/>
  <c r="IG78" i="1"/>
  <c r="KS78" i="1"/>
  <c r="NE78" i="1"/>
  <c r="EX78" i="1"/>
  <c r="HJ78" i="1"/>
  <c r="JV78" i="1"/>
  <c r="MH78" i="1"/>
  <c r="EI78" i="1"/>
  <c r="GU78" i="1"/>
  <c r="EZ78" i="1"/>
  <c r="DU78" i="1"/>
  <c r="GG78" i="1"/>
  <c r="IS78" i="1"/>
  <c r="LE78" i="1"/>
  <c r="NQ78" i="1"/>
  <c r="LT78" i="1"/>
  <c r="MJ78" i="1"/>
  <c r="LG78" i="1"/>
  <c r="KR78" i="1"/>
  <c r="JO78" i="1"/>
  <c r="JL78" i="1"/>
  <c r="JP78" i="1"/>
  <c r="KI78" i="1"/>
  <c r="JT78" i="1"/>
  <c r="JG78" i="1"/>
  <c r="ET78" i="1"/>
  <c r="HF78" i="1"/>
  <c r="JR78" i="1"/>
  <c r="MD78" i="1"/>
  <c r="EE78" i="1"/>
  <c r="GQ78" i="1"/>
  <c r="FD78" i="1"/>
  <c r="DQ78" i="1"/>
  <c r="GC78" i="1"/>
  <c r="IO78" i="1"/>
  <c r="LA78" i="1"/>
  <c r="NM78" i="1"/>
  <c r="FF78" i="1"/>
  <c r="HR78" i="1"/>
  <c r="KD78" i="1"/>
  <c r="MP78" i="1"/>
  <c r="EQ78" i="1"/>
  <c r="HC78" i="1"/>
  <c r="FH78" i="1"/>
  <c r="EC78" i="1"/>
  <c r="GO78" i="1"/>
  <c r="JA78" i="1"/>
  <c r="LM78" i="1"/>
  <c r="HD78" i="1"/>
  <c r="NP78" i="1"/>
  <c r="MZ78" i="1"/>
  <c r="LW78" i="1"/>
  <c r="LH78" i="1"/>
  <c r="KE78" i="1"/>
  <c r="II78" i="1"/>
  <c r="KF78" i="1"/>
  <c r="KY78" i="1"/>
  <c r="KJ78" i="1"/>
  <c r="JW78" i="1"/>
  <c r="FB78" i="1"/>
  <c r="HN78" i="1"/>
  <c r="JZ78" i="1"/>
  <c r="ML78" i="1"/>
  <c r="EM78" i="1"/>
  <c r="GY78" i="1"/>
  <c r="FL78" i="1"/>
  <c r="DY78" i="1"/>
  <c r="GK78" i="1"/>
  <c r="IW78" i="1"/>
  <c r="LI78" i="1"/>
  <c r="NU78" i="1"/>
  <c r="FN78" i="1"/>
  <c r="HZ78" i="1"/>
  <c r="KL78" i="1"/>
  <c r="MX78" i="1"/>
  <c r="EY78" i="1"/>
  <c r="HK78" i="1"/>
  <c r="FP78" i="1"/>
  <c r="EK78" i="1"/>
  <c r="GW78" i="1"/>
  <c r="JI78" i="1"/>
  <c r="LU78" i="1"/>
  <c r="JD78" i="1"/>
  <c r="HL78" i="1"/>
  <c r="HO78" i="1"/>
  <c r="MM78" i="1"/>
  <c r="LX78" i="1"/>
  <c r="LK78" i="1"/>
  <c r="KU78" i="1"/>
  <c r="MB78" i="1"/>
  <c r="LO78" i="1"/>
  <c r="KZ78" i="1"/>
  <c r="LC78" i="1"/>
  <c r="FJ78" i="1"/>
  <c r="HV78" i="1"/>
  <c r="KH78" i="1"/>
  <c r="MT78" i="1"/>
  <c r="EU78" i="1"/>
  <c r="HG78" i="1"/>
  <c r="FT78" i="1"/>
  <c r="EG78" i="1"/>
  <c r="GS78" i="1"/>
  <c r="JE78" i="1"/>
  <c r="LQ78" i="1"/>
  <c r="FV78" i="1"/>
  <c r="IH78" i="1"/>
  <c r="KT78" i="1"/>
  <c r="NF78" i="1"/>
  <c r="FG78" i="1"/>
  <c r="FX78" i="1"/>
  <c r="ES78" i="1"/>
  <c r="HE78" i="1"/>
  <c r="JQ78" i="1"/>
  <c r="MC78" i="1"/>
  <c r="LP78" i="1"/>
  <c r="IB78" i="1"/>
  <c r="IE78" i="1"/>
  <c r="NC78" i="1"/>
  <c r="MN78" i="1"/>
  <c r="MA78" i="1"/>
  <c r="MQ78" i="1"/>
  <c r="MR78" i="1"/>
  <c r="ME78" i="1"/>
  <c r="MF78" i="1"/>
  <c r="MI78" i="1"/>
  <c r="FR78" i="1"/>
  <c r="ID78" i="1"/>
  <c r="KP78" i="1"/>
  <c r="NB78" i="1"/>
  <c r="FC78" i="1"/>
  <c r="DP78" i="1"/>
  <c r="GB78" i="1"/>
  <c r="EO78" i="1"/>
  <c r="HA78" i="1"/>
  <c r="JM78" i="1"/>
  <c r="LY78" i="1"/>
  <c r="DR78" i="1"/>
  <c r="GD78" i="1"/>
  <c r="IP78" i="1"/>
  <c r="LB78" i="1"/>
  <c r="NN78" i="1"/>
  <c r="FO78" i="1"/>
  <c r="DT78" i="1"/>
  <c r="GF78" i="1"/>
  <c r="FA78" i="1"/>
  <c r="HM78" i="1"/>
  <c r="JY78" i="1"/>
  <c r="MK78" i="1"/>
  <c r="IA78" i="1"/>
  <c r="IR78" i="1"/>
  <c r="IU78" i="1"/>
  <c r="NS78" i="1"/>
  <c r="ND78" i="1"/>
  <c r="NG78" i="1"/>
  <c r="LL78" i="1"/>
  <c r="HW78" i="1"/>
  <c r="MU78" i="1"/>
  <c r="MV78" i="1"/>
  <c r="NO78" i="1"/>
  <c r="T78" i="1"/>
  <c r="U78" i="1" s="1"/>
  <c r="V78" i="1" s="1"/>
  <c r="W78" i="1" s="1"/>
  <c r="X78" i="1" s="1"/>
  <c r="Y78" i="1" s="1"/>
  <c r="Z78" i="1" s="1"/>
  <c r="AA78" i="1" s="1"/>
  <c r="AB78" i="1" s="1"/>
  <c r="AC78" i="1" s="1"/>
  <c r="AD78" i="1" s="1"/>
  <c r="AE78" i="1" s="1"/>
  <c r="AF78" i="1" s="1"/>
  <c r="AG78" i="1" s="1"/>
  <c r="AH78" i="1" s="1"/>
  <c r="AI78" i="1" s="1"/>
  <c r="AJ78" i="1" s="1"/>
  <c r="AK78" i="1" s="1"/>
  <c r="AL78" i="1" s="1"/>
  <c r="AM78" i="1" s="1"/>
  <c r="AN78" i="1" s="1"/>
  <c r="AO78" i="1" s="1"/>
  <c r="AP78" i="1" s="1"/>
  <c r="AQ78" i="1" s="1"/>
  <c r="AR78" i="1" s="1"/>
  <c r="AS78" i="1" s="1"/>
  <c r="AT78" i="1" s="1"/>
  <c r="AU78" i="1" s="1"/>
  <c r="AV78" i="1" s="1"/>
  <c r="AW78" i="1" s="1"/>
  <c r="AX78" i="1" s="1"/>
  <c r="AY78" i="1" s="1"/>
  <c r="AZ78" i="1" s="1"/>
  <c r="BA78" i="1" s="1"/>
  <c r="BB78" i="1" s="1"/>
  <c r="BC78" i="1" s="1"/>
  <c r="BD78" i="1" s="1"/>
  <c r="BE78" i="1" s="1"/>
  <c r="BF78" i="1" s="1"/>
  <c r="BG78" i="1" s="1"/>
  <c r="BH78" i="1" s="1"/>
  <c r="BI78" i="1" s="1"/>
  <c r="BJ78" i="1" s="1"/>
  <c r="BK78" i="1" s="1"/>
  <c r="BL78" i="1" s="1"/>
  <c r="BM78" i="1" s="1"/>
  <c r="BN78" i="1" s="1"/>
  <c r="BO78" i="1" s="1"/>
  <c r="BP78" i="1" s="1"/>
  <c r="BQ78" i="1" s="1"/>
  <c r="BR78" i="1" s="1"/>
  <c r="BS78" i="1" s="1"/>
  <c r="BT78" i="1" s="1"/>
  <c r="BU78" i="1" s="1"/>
  <c r="BV78" i="1" s="1"/>
  <c r="BW78" i="1" s="1"/>
  <c r="BX78" i="1" s="1"/>
  <c r="BY78" i="1" s="1"/>
  <c r="BZ78" i="1" s="1"/>
  <c r="CA78" i="1" s="1"/>
  <c r="CB78" i="1" s="1"/>
  <c r="CC78" i="1" s="1"/>
  <c r="CD78" i="1" s="1"/>
  <c r="CE78" i="1" s="1"/>
  <c r="CF78" i="1" s="1"/>
  <c r="CG78" i="1" s="1"/>
  <c r="CH78" i="1" s="1"/>
  <c r="CI78" i="1" s="1"/>
  <c r="CJ78" i="1" s="1"/>
  <c r="CK78" i="1" s="1"/>
  <c r="CL78" i="1" s="1"/>
  <c r="CM78" i="1" s="1"/>
  <c r="CN78" i="1" s="1"/>
  <c r="CO78" i="1" s="1"/>
  <c r="CP78" i="1" s="1"/>
  <c r="CQ78" i="1" s="1"/>
  <c r="CR78" i="1" s="1"/>
  <c r="CS78" i="1" s="1"/>
  <c r="CT78" i="1" s="1"/>
  <c r="CU78" i="1" s="1"/>
  <c r="CV78" i="1" s="1"/>
  <c r="CW78" i="1" s="1"/>
  <c r="CX78" i="1" s="1"/>
  <c r="CY78" i="1" s="1"/>
  <c r="CZ78" i="1" s="1"/>
  <c r="DA78" i="1" s="1"/>
  <c r="DB78" i="1" s="1"/>
  <c r="DC78" i="1" s="1"/>
  <c r="DD78" i="1" s="1"/>
  <c r="DE78" i="1" s="1"/>
  <c r="DF78" i="1" s="1"/>
  <c r="DG78" i="1" s="1"/>
  <c r="DH78" i="1" s="1"/>
  <c r="DI78" i="1" s="1"/>
  <c r="DJ78" i="1" s="1"/>
  <c r="DK78" i="1" s="1"/>
  <c r="DL78" i="1" s="1"/>
  <c r="DM78" i="1" s="1"/>
  <c r="DN78" i="1" s="1"/>
  <c r="DO78" i="1" s="1"/>
  <c r="FT69" i="1"/>
  <c r="IV69" i="1"/>
  <c r="JE69" i="1"/>
  <c r="FU69" i="1"/>
  <c r="IW69" i="1"/>
  <c r="DR69" i="1"/>
  <c r="GD69" i="1"/>
  <c r="IP69" i="1"/>
  <c r="LB69" i="1"/>
  <c r="EY69" i="1"/>
  <c r="HK69" i="1"/>
  <c r="JW69" i="1"/>
  <c r="MI69" i="1"/>
  <c r="JP69" i="1"/>
  <c r="NP69" i="1"/>
  <c r="NQ69" i="1"/>
  <c r="EZ69" i="1"/>
  <c r="HL69" i="1"/>
  <c r="NH69" i="1"/>
  <c r="LN69" i="1"/>
  <c r="FI69" i="1"/>
  <c r="IC69" i="1"/>
  <c r="FZ69" i="1"/>
  <c r="IL69" i="1"/>
  <c r="KX69" i="1"/>
  <c r="EM69" i="1"/>
  <c r="GY69" i="1"/>
  <c r="JK69" i="1"/>
  <c r="LW69" i="1"/>
  <c r="IN69" i="1"/>
  <c r="MV69" i="1"/>
  <c r="MW69" i="1"/>
  <c r="DP69" i="1"/>
  <c r="GB69" i="1"/>
  <c r="JL69" i="1"/>
  <c r="KC69" i="1"/>
  <c r="DQ69" i="1"/>
  <c r="GC69" i="1"/>
  <c r="JU69" i="1"/>
  <c r="DZ69" i="1"/>
  <c r="GL69" i="1"/>
  <c r="IX69" i="1"/>
  <c r="LJ69" i="1"/>
  <c r="FG69" i="1"/>
  <c r="HS69" i="1"/>
  <c r="KE69" i="1"/>
  <c r="MQ69" i="1"/>
  <c r="KF69" i="1"/>
  <c r="HU69" i="1"/>
  <c r="LV69" i="1"/>
  <c r="FH69" i="1"/>
  <c r="IB69" i="1"/>
  <c r="IK69" i="1"/>
  <c r="NB69" i="1"/>
  <c r="FQ69" i="1"/>
  <c r="IS69" i="1"/>
  <c r="DV69" i="1"/>
  <c r="GH69" i="1"/>
  <c r="IT69" i="1"/>
  <c r="LF69" i="1"/>
  <c r="EU69" i="1"/>
  <c r="HG69" i="1"/>
  <c r="JS69" i="1"/>
  <c r="ME69" i="1"/>
  <c r="JD69" i="1"/>
  <c r="ND69" i="1"/>
  <c r="NU69" i="1"/>
  <c r="DX69" i="1"/>
  <c r="GJ69" i="1"/>
  <c r="KJ69" i="1"/>
  <c r="LA69" i="1"/>
  <c r="DY69" i="1"/>
  <c r="GK69" i="1"/>
  <c r="KS69" i="1"/>
  <c r="EH69" i="1"/>
  <c r="GT69" i="1"/>
  <c r="JF69" i="1"/>
  <c r="LZ69" i="1"/>
  <c r="FO69" i="1"/>
  <c r="IA69" i="1"/>
  <c r="KM69" i="1"/>
  <c r="MY69" i="1"/>
  <c r="KV69" i="1"/>
  <c r="JA69" i="1"/>
  <c r="MT69" i="1"/>
  <c r="FP69" i="1"/>
  <c r="IR69" i="1"/>
  <c r="JI69" i="1"/>
  <c r="FY69" i="1"/>
  <c r="JY69" i="1"/>
  <c r="ED69" i="1"/>
  <c r="GP69" i="1"/>
  <c r="JB69" i="1"/>
  <c r="ML69" i="1"/>
  <c r="FC69" i="1"/>
  <c r="HO69" i="1"/>
  <c r="KA69" i="1"/>
  <c r="MM69" i="1"/>
  <c r="JT69" i="1"/>
  <c r="NT69" i="1"/>
  <c r="MH69" i="1"/>
  <c r="EF69" i="1"/>
  <c r="GR69" i="1"/>
  <c r="KZ69" i="1"/>
  <c r="LQ69" i="1"/>
  <c r="EG69" i="1"/>
  <c r="GS69" i="1"/>
  <c r="LY69" i="1"/>
  <c r="EP69" i="1"/>
  <c r="HB69" i="1"/>
  <c r="JN69" i="1"/>
  <c r="FW69" i="1"/>
  <c r="II69" i="1"/>
  <c r="KU69" i="1"/>
  <c r="NG69" i="1"/>
  <c r="LD69" i="1"/>
  <c r="JQ69" i="1"/>
  <c r="FX69" i="1"/>
  <c r="JH69" i="1"/>
  <c r="KG69" i="1"/>
  <c r="DU69" i="1"/>
  <c r="GG69" i="1"/>
  <c r="LE69" i="1"/>
  <c r="EL69" i="1"/>
  <c r="GX69" i="1"/>
  <c r="JJ69" i="1"/>
  <c r="NR69" i="1"/>
  <c r="FK69" i="1"/>
  <c r="HW69" i="1"/>
  <c r="KI69" i="1"/>
  <c r="MU69" i="1"/>
  <c r="KB69" i="1"/>
  <c r="IO69" i="1"/>
  <c r="NF69" i="1"/>
  <c r="EN69" i="1"/>
  <c r="GZ69" i="1"/>
  <c r="LX69" i="1"/>
  <c r="MO69" i="1"/>
  <c r="EO69" i="1"/>
  <c r="HA69" i="1"/>
  <c r="NE69" i="1"/>
  <c r="EX69" i="1"/>
  <c r="HJ69" i="1"/>
  <c r="JV69" i="1"/>
  <c r="DS69" i="1"/>
  <c r="GE69" i="1"/>
  <c r="IQ69" i="1"/>
  <c r="LC69" i="1"/>
  <c r="NO69" i="1"/>
  <c r="LT69" i="1"/>
  <c r="KO69" i="1"/>
  <c r="DT69" i="1"/>
  <c r="GF69" i="1"/>
  <c r="JX69" i="1"/>
  <c r="KW69" i="1"/>
  <c r="EC69" i="1"/>
  <c r="GO69" i="1"/>
  <c r="MK69" i="1"/>
  <c r="ET69" i="1"/>
  <c r="HF69" i="1"/>
  <c r="JR69" i="1"/>
  <c r="FS69" i="1"/>
  <c r="IE69" i="1"/>
  <c r="KQ69" i="1"/>
  <c r="NC69" i="1"/>
  <c r="KR69" i="1"/>
  <c r="JM69" i="1"/>
  <c r="EV69" i="1"/>
  <c r="HH69" i="1"/>
  <c r="MN69" i="1"/>
  <c r="NM69" i="1"/>
  <c r="EW69" i="1"/>
  <c r="HI69" i="1"/>
  <c r="MP69" i="1"/>
  <c r="FF69" i="1"/>
  <c r="HR69" i="1"/>
  <c r="KD69" i="1"/>
  <c r="EA69" i="1"/>
  <c r="GM69" i="1"/>
  <c r="IY69" i="1"/>
  <c r="LK69" i="1"/>
  <c r="HT69" i="1"/>
  <c r="MB69" i="1"/>
  <c r="LM69" i="1"/>
  <c r="EB69" i="1"/>
  <c r="GN69" i="1"/>
  <c r="KN69" i="1"/>
  <c r="LU69" i="1"/>
  <c r="EK69" i="1"/>
  <c r="GW69" i="1"/>
  <c r="MD69" i="1"/>
  <c r="FB69" i="1"/>
  <c r="HN69" i="1"/>
  <c r="JZ69" i="1"/>
  <c r="GA69" i="1"/>
  <c r="IM69" i="1"/>
  <c r="KY69" i="1"/>
  <c r="NK69" i="1"/>
  <c r="LH69" i="1"/>
  <c r="KK69" i="1"/>
  <c r="FD69" i="1"/>
  <c r="HX69" i="1"/>
  <c r="NL69" i="1"/>
  <c r="LR69" i="1"/>
  <c r="FE69" i="1"/>
  <c r="HQ69" i="1"/>
  <c r="NN69" i="1"/>
  <c r="FN69" i="1"/>
  <c r="HZ69" i="1"/>
  <c r="KL69" i="1"/>
  <c r="EI69" i="1"/>
  <c r="GU69" i="1"/>
  <c r="JG69" i="1"/>
  <c r="LS69" i="1"/>
  <c r="IJ69" i="1"/>
  <c r="MR69" i="1"/>
  <c r="MC69" i="1"/>
  <c r="EJ69" i="1"/>
  <c r="GV69" i="1"/>
  <c r="LL69" i="1"/>
  <c r="MS69" i="1"/>
  <c r="ES69" i="1"/>
  <c r="HE69" i="1"/>
  <c r="NJ69" i="1"/>
  <c r="FJ69" i="1"/>
  <c r="HV69" i="1"/>
  <c r="KH69" i="1"/>
  <c r="DW69" i="1"/>
  <c r="GI69" i="1"/>
  <c r="IU69" i="1"/>
  <c r="LG69" i="1"/>
  <c r="NS69" i="1"/>
  <c r="LP69" i="1"/>
  <c r="LI69" i="1"/>
  <c r="FL69" i="1"/>
  <c r="IF69" i="1"/>
  <c r="IG69" i="1"/>
  <c r="MX69" i="1"/>
  <c r="FM69" i="1"/>
  <c r="HY69" i="1"/>
  <c r="FV69" i="1"/>
  <c r="IH69" i="1"/>
  <c r="KT69" i="1"/>
  <c r="EQ69" i="1"/>
  <c r="HC69" i="1"/>
  <c r="JO69" i="1"/>
  <c r="MA69" i="1"/>
  <c r="IZ69" i="1"/>
  <c r="MZ69" i="1"/>
  <c r="NA69" i="1"/>
  <c r="ER69" i="1"/>
  <c r="HD69" i="1"/>
  <c r="MJ69" i="1"/>
  <c r="NI69" i="1"/>
  <c r="FA69" i="1"/>
  <c r="HM69" i="1"/>
  <c r="V69" i="1"/>
  <c r="W69" i="1" s="1"/>
  <c r="X69" i="1" s="1"/>
  <c r="Y69" i="1" s="1"/>
  <c r="Z69" i="1" s="1"/>
  <c r="AA69" i="1" s="1"/>
  <c r="AB69" i="1" s="1"/>
  <c r="AC69" i="1" s="1"/>
  <c r="AD69" i="1" s="1"/>
  <c r="AE69" i="1" s="1"/>
  <c r="AF69" i="1" s="1"/>
  <c r="AG69" i="1" s="1"/>
  <c r="AH69" i="1" s="1"/>
  <c r="AI69" i="1" s="1"/>
  <c r="AJ69" i="1" s="1"/>
  <c r="AK69" i="1" s="1"/>
  <c r="AL69" i="1" s="1"/>
  <c r="AM69" i="1" s="1"/>
  <c r="AN69" i="1" s="1"/>
  <c r="AO69" i="1" s="1"/>
  <c r="AP69" i="1" s="1"/>
  <c r="AQ69" i="1" s="1"/>
  <c r="AR69" i="1" s="1"/>
  <c r="AS69" i="1" s="1"/>
  <c r="AT69" i="1" s="1"/>
  <c r="AU69" i="1" s="1"/>
  <c r="AV69" i="1" s="1"/>
  <c r="AW69" i="1" s="1"/>
  <c r="AX69" i="1" s="1"/>
  <c r="AY69" i="1" s="1"/>
  <c r="AZ69" i="1" s="1"/>
  <c r="BA69" i="1" s="1"/>
  <c r="BB69" i="1" s="1"/>
  <c r="BC69" i="1" s="1"/>
  <c r="BD69" i="1" s="1"/>
  <c r="BE69" i="1" s="1"/>
  <c r="BF69" i="1" s="1"/>
  <c r="BG69" i="1" s="1"/>
  <c r="BH69" i="1" s="1"/>
  <c r="BI69" i="1" s="1"/>
  <c r="BJ69" i="1" s="1"/>
  <c r="BK69" i="1" s="1"/>
  <c r="BL69" i="1" s="1"/>
  <c r="BM69" i="1" s="1"/>
  <c r="BN69" i="1" s="1"/>
  <c r="BO69" i="1" s="1"/>
  <c r="BP69" i="1" s="1"/>
  <c r="BQ69" i="1" s="1"/>
  <c r="BR69" i="1" s="1"/>
  <c r="BS69" i="1" s="1"/>
  <c r="BT69" i="1" s="1"/>
  <c r="BU69" i="1" s="1"/>
  <c r="BV69" i="1" s="1"/>
  <c r="BW69" i="1" s="1"/>
  <c r="BX69" i="1" s="1"/>
  <c r="BY69" i="1" s="1"/>
  <c r="BZ69" i="1" s="1"/>
  <c r="CA69" i="1" s="1"/>
  <c r="CB69" i="1" s="1"/>
  <c r="CC69" i="1" s="1"/>
  <c r="CD69" i="1" s="1"/>
  <c r="CE69" i="1" s="1"/>
  <c r="CF69" i="1" s="1"/>
  <c r="CG69" i="1" s="1"/>
  <c r="CH69" i="1" s="1"/>
  <c r="CI69" i="1" s="1"/>
  <c r="CJ69" i="1" s="1"/>
  <c r="CK69" i="1" s="1"/>
  <c r="CL69" i="1" s="1"/>
  <c r="CM69" i="1" s="1"/>
  <c r="CN69" i="1" s="1"/>
  <c r="CO69" i="1" s="1"/>
  <c r="CP69" i="1" s="1"/>
  <c r="CQ69" i="1" s="1"/>
  <c r="CR69" i="1" s="1"/>
  <c r="CS69" i="1" s="1"/>
  <c r="CT69" i="1" s="1"/>
  <c r="CU69" i="1" s="1"/>
  <c r="CV69" i="1" s="1"/>
  <c r="CW69" i="1" s="1"/>
  <c r="CX69" i="1" s="1"/>
  <c r="CY69" i="1" s="1"/>
  <c r="CZ69" i="1" s="1"/>
  <c r="DA69" i="1" s="1"/>
  <c r="DB69" i="1" s="1"/>
  <c r="DC69" i="1" s="1"/>
  <c r="DD69" i="1" s="1"/>
  <c r="DE69" i="1" s="1"/>
  <c r="DF69" i="1" s="1"/>
  <c r="DG69" i="1" s="1"/>
  <c r="DH69" i="1" s="1"/>
  <c r="DI69" i="1" s="1"/>
  <c r="DJ69" i="1" s="1"/>
  <c r="DK69" i="1" s="1"/>
  <c r="DL69" i="1" s="1"/>
  <c r="DM69" i="1" s="1"/>
  <c r="DN69" i="1" s="1"/>
  <c r="DO69" i="1" s="1"/>
  <c r="FR69" i="1"/>
  <c r="ID69" i="1"/>
  <c r="KP69" i="1"/>
  <c r="EE69" i="1"/>
  <c r="GQ69" i="1"/>
  <c r="JC69" i="1"/>
  <c r="LO69" i="1"/>
  <c r="HP69" i="1"/>
  <c r="MF69" i="1"/>
  <c r="MG69" i="1"/>
  <c r="V46" i="1"/>
  <c r="W46" i="1" s="1"/>
  <c r="X46" i="1" s="1"/>
  <c r="Y46" i="1" s="1"/>
  <c r="Z46" i="1" s="1"/>
  <c r="AA46" i="1" s="1"/>
  <c r="AB46" i="1" s="1"/>
  <c r="AC46" i="1" s="1"/>
  <c r="AD46" i="1" s="1"/>
  <c r="AE46" i="1" s="1"/>
  <c r="AF46" i="1" s="1"/>
  <c r="AG46" i="1" s="1"/>
  <c r="AH46" i="1" s="1"/>
  <c r="AI46" i="1" s="1"/>
  <c r="AJ46" i="1" s="1"/>
  <c r="AK46" i="1" s="1"/>
  <c r="AL46" i="1" s="1"/>
  <c r="AM46" i="1" s="1"/>
  <c r="AN46" i="1" s="1"/>
  <c r="AO46" i="1" s="1"/>
  <c r="AP46" i="1" s="1"/>
  <c r="AQ46" i="1" s="1"/>
  <c r="AR46" i="1" s="1"/>
  <c r="AS46" i="1" s="1"/>
  <c r="AT46" i="1" s="1"/>
  <c r="AU46" i="1" s="1"/>
  <c r="AV46" i="1" s="1"/>
  <c r="AW46" i="1" s="1"/>
  <c r="AX46" i="1" s="1"/>
  <c r="AY46" i="1" s="1"/>
  <c r="AZ46" i="1" s="1"/>
  <c r="BA46" i="1" s="1"/>
  <c r="BB46" i="1" s="1"/>
  <c r="BC46" i="1" s="1"/>
  <c r="BD46" i="1" s="1"/>
  <c r="BE46" i="1" s="1"/>
  <c r="BF46" i="1" s="1"/>
  <c r="BG46" i="1" s="1"/>
  <c r="BH46" i="1" s="1"/>
  <c r="BI46" i="1" s="1"/>
  <c r="BJ46" i="1" s="1"/>
  <c r="BK46" i="1" s="1"/>
  <c r="BL46" i="1" s="1"/>
  <c r="BM46" i="1" s="1"/>
  <c r="BN46" i="1" s="1"/>
  <c r="BO46" i="1" s="1"/>
  <c r="BP46" i="1" s="1"/>
  <c r="BQ46" i="1" s="1"/>
  <c r="BR46" i="1" s="1"/>
  <c r="BS46" i="1" s="1"/>
  <c r="BT46" i="1" s="1"/>
  <c r="BU46" i="1" s="1"/>
  <c r="BV46" i="1" s="1"/>
  <c r="BW46" i="1" s="1"/>
  <c r="BX46" i="1" s="1"/>
  <c r="BY46" i="1" s="1"/>
  <c r="BZ46" i="1" s="1"/>
  <c r="CA46" i="1" s="1"/>
  <c r="CB46" i="1" s="1"/>
  <c r="CC46" i="1" s="1"/>
  <c r="CD46" i="1" s="1"/>
  <c r="CE46" i="1" s="1"/>
  <c r="CF46" i="1" s="1"/>
  <c r="CG46" i="1" s="1"/>
  <c r="CH46" i="1" s="1"/>
  <c r="CI46" i="1" s="1"/>
  <c r="CJ46" i="1" s="1"/>
  <c r="CK46" i="1" s="1"/>
  <c r="CL46" i="1" s="1"/>
  <c r="CM46" i="1" s="1"/>
  <c r="CN46" i="1" s="1"/>
  <c r="CO46" i="1" s="1"/>
  <c r="CP46" i="1" s="1"/>
  <c r="CQ46" i="1" s="1"/>
  <c r="CR46" i="1" s="1"/>
  <c r="CS46" i="1" s="1"/>
  <c r="CT46" i="1" s="1"/>
  <c r="CU46" i="1" s="1"/>
  <c r="CV46" i="1" s="1"/>
  <c r="CW46" i="1" s="1"/>
  <c r="CX46" i="1" s="1"/>
  <c r="CY46" i="1" s="1"/>
  <c r="CZ46" i="1" s="1"/>
  <c r="DA46" i="1" s="1"/>
  <c r="DB46" i="1" s="1"/>
  <c r="DC46" i="1" s="1"/>
  <c r="DD46" i="1" s="1"/>
  <c r="DE46" i="1" s="1"/>
  <c r="DF46" i="1" s="1"/>
  <c r="DG46" i="1" s="1"/>
  <c r="DH46" i="1" s="1"/>
  <c r="DI46" i="1" s="1"/>
  <c r="DJ46" i="1" s="1"/>
  <c r="DK46" i="1" s="1"/>
  <c r="DL46" i="1" s="1"/>
  <c r="DM46" i="1" s="1"/>
  <c r="DN46" i="1" s="1"/>
  <c r="DO46" i="1" s="1"/>
  <c r="DP46" i="1" s="1"/>
  <c r="DQ46" i="1" s="1"/>
  <c r="DR46" i="1" s="1"/>
  <c r="DS46" i="1" s="1"/>
  <c r="DT46" i="1" s="1"/>
  <c r="DU46" i="1" s="1"/>
  <c r="DV46" i="1" s="1"/>
  <c r="DW46" i="1" s="1"/>
  <c r="DX46" i="1" s="1"/>
  <c r="DY46" i="1" s="1"/>
  <c r="DZ46" i="1" s="1"/>
  <c r="EA46" i="1" s="1"/>
  <c r="EB46" i="1" s="1"/>
  <c r="EC46" i="1" s="1"/>
  <c r="ED46" i="1" s="1"/>
  <c r="EE46" i="1" s="1"/>
  <c r="EF46" i="1" s="1"/>
  <c r="EG46" i="1" s="1"/>
  <c r="EH46" i="1" s="1"/>
  <c r="EI46" i="1" s="1"/>
  <c r="EJ46" i="1" s="1"/>
  <c r="EK46" i="1" s="1"/>
  <c r="EL46" i="1" s="1"/>
  <c r="EM46" i="1" s="1"/>
  <c r="EN46" i="1" s="1"/>
  <c r="EO46" i="1" s="1"/>
  <c r="EP46" i="1" s="1"/>
  <c r="EQ46" i="1" s="1"/>
  <c r="ER46" i="1" s="1"/>
  <c r="ES46" i="1" s="1"/>
  <c r="ET46" i="1" s="1"/>
  <c r="EU46" i="1" s="1"/>
  <c r="EV46" i="1" s="1"/>
  <c r="EW46" i="1" s="1"/>
  <c r="EX46" i="1" s="1"/>
  <c r="EY46" i="1" s="1"/>
  <c r="EZ46" i="1" s="1"/>
  <c r="FA46" i="1" s="1"/>
  <c r="FB46" i="1" s="1"/>
  <c r="FC46" i="1" s="1"/>
  <c r="FD46" i="1" s="1"/>
  <c r="FE46" i="1" s="1"/>
  <c r="FF46" i="1" s="1"/>
  <c r="FG46" i="1" s="1"/>
  <c r="FH46" i="1" s="1"/>
  <c r="FI46" i="1" s="1"/>
  <c r="FJ46" i="1" s="1"/>
  <c r="FK46" i="1" s="1"/>
  <c r="FL46" i="1" s="1"/>
  <c r="FM46" i="1" s="1"/>
  <c r="FN46" i="1" s="1"/>
  <c r="FO46" i="1" s="1"/>
  <c r="FP46" i="1" s="1"/>
  <c r="FQ46" i="1" s="1"/>
  <c r="FR46" i="1" s="1"/>
  <c r="FS46" i="1" s="1"/>
  <c r="FT46" i="1" s="1"/>
  <c r="FU46" i="1" s="1"/>
  <c r="FV46" i="1" s="1"/>
  <c r="FW46" i="1" s="1"/>
  <c r="FX46" i="1" s="1"/>
  <c r="FY46" i="1" s="1"/>
  <c r="FZ46" i="1" s="1"/>
  <c r="GA46" i="1" s="1"/>
  <c r="GB46" i="1" s="1"/>
  <c r="GC46" i="1" s="1"/>
  <c r="GD46" i="1" s="1"/>
  <c r="GE46" i="1" s="1"/>
  <c r="GF46" i="1" s="1"/>
  <c r="GG46" i="1" s="1"/>
  <c r="GH46" i="1" s="1"/>
  <c r="GI46" i="1" s="1"/>
  <c r="GJ46" i="1" s="1"/>
  <c r="GK46" i="1" s="1"/>
  <c r="GL46" i="1" s="1"/>
  <c r="GM46" i="1" s="1"/>
  <c r="GN46" i="1" s="1"/>
  <c r="GO46" i="1" s="1"/>
  <c r="GP46" i="1" s="1"/>
  <c r="GQ46" i="1" s="1"/>
  <c r="GR46" i="1" s="1"/>
  <c r="GS46" i="1" s="1"/>
  <c r="GT46" i="1" s="1"/>
  <c r="GU46" i="1" s="1"/>
  <c r="GV46" i="1" s="1"/>
  <c r="GW46" i="1" s="1"/>
  <c r="GX46" i="1" s="1"/>
  <c r="GY46" i="1" s="1"/>
  <c r="GZ46" i="1" s="1"/>
  <c r="HA46" i="1" s="1"/>
  <c r="HB46" i="1" s="1"/>
  <c r="HC46" i="1" s="1"/>
  <c r="HD46" i="1" s="1"/>
  <c r="HE46" i="1" s="1"/>
  <c r="HF46" i="1" s="1"/>
  <c r="HG46" i="1" s="1"/>
  <c r="HH46" i="1" s="1"/>
  <c r="HI46" i="1" s="1"/>
  <c r="HJ46" i="1" s="1"/>
  <c r="HK46" i="1" s="1"/>
  <c r="HL46" i="1" s="1"/>
  <c r="HM46" i="1" s="1"/>
  <c r="HN46" i="1" s="1"/>
  <c r="HO46" i="1" s="1"/>
  <c r="HP46" i="1" s="1"/>
  <c r="HQ46" i="1" s="1"/>
  <c r="HR46" i="1" s="1"/>
  <c r="HS46" i="1" s="1"/>
  <c r="HT46" i="1" s="1"/>
  <c r="HU46" i="1" s="1"/>
  <c r="HV46" i="1" s="1"/>
  <c r="HW46" i="1" s="1"/>
  <c r="HX46" i="1" s="1"/>
  <c r="HY46" i="1" s="1"/>
  <c r="HZ46" i="1" s="1"/>
  <c r="IA46" i="1" s="1"/>
  <c r="IB46" i="1" s="1"/>
  <c r="IC46" i="1" s="1"/>
  <c r="ID46" i="1" s="1"/>
  <c r="IE46" i="1" s="1"/>
  <c r="IF46" i="1" s="1"/>
  <c r="IG46" i="1" s="1"/>
  <c r="IH46" i="1" s="1"/>
  <c r="II46" i="1" s="1"/>
  <c r="IJ46" i="1" s="1"/>
  <c r="IK46" i="1" s="1"/>
  <c r="IL46" i="1" s="1"/>
  <c r="IM46" i="1" s="1"/>
  <c r="IN46" i="1" s="1"/>
  <c r="IO46" i="1" s="1"/>
  <c r="IP46" i="1" s="1"/>
  <c r="IQ46" i="1" s="1"/>
  <c r="IR46" i="1" s="1"/>
  <c r="IS46" i="1" s="1"/>
  <c r="IT46" i="1" s="1"/>
  <c r="IU46" i="1" s="1"/>
  <c r="IV46" i="1" s="1"/>
  <c r="IW46" i="1" s="1"/>
  <c r="IX46" i="1" s="1"/>
  <c r="IY46" i="1" s="1"/>
  <c r="IZ46" i="1" s="1"/>
  <c r="JA46" i="1" s="1"/>
  <c r="JB46" i="1" s="1"/>
  <c r="JC46" i="1" s="1"/>
  <c r="JD46" i="1" s="1"/>
  <c r="JE46" i="1" s="1"/>
  <c r="JF46" i="1" s="1"/>
  <c r="JG46" i="1" s="1"/>
  <c r="JH46" i="1" s="1"/>
  <c r="JI46" i="1" s="1"/>
  <c r="JJ46" i="1" s="1"/>
  <c r="JK46" i="1" s="1"/>
  <c r="JL46" i="1" s="1"/>
  <c r="JM46" i="1" s="1"/>
  <c r="JN46" i="1" s="1"/>
  <c r="JO46" i="1" s="1"/>
  <c r="JP46" i="1" s="1"/>
  <c r="JQ46" i="1" s="1"/>
  <c r="JR46" i="1" s="1"/>
  <c r="JS46" i="1" s="1"/>
  <c r="JT46" i="1" s="1"/>
  <c r="JU46" i="1" s="1"/>
  <c r="JV46" i="1" s="1"/>
  <c r="JW46" i="1" s="1"/>
  <c r="JX46" i="1" s="1"/>
  <c r="JY46" i="1" s="1"/>
  <c r="JZ46" i="1" s="1"/>
  <c r="KA46" i="1" s="1"/>
  <c r="KB46" i="1" s="1"/>
  <c r="KC46" i="1" s="1"/>
  <c r="KD46" i="1" s="1"/>
  <c r="KE46" i="1" s="1"/>
  <c r="KF46" i="1" s="1"/>
  <c r="KG46" i="1" s="1"/>
  <c r="KH46" i="1" s="1"/>
  <c r="KI46" i="1" s="1"/>
  <c r="KJ46" i="1" s="1"/>
  <c r="KK46" i="1" s="1"/>
  <c r="KL46" i="1" s="1"/>
  <c r="KM46" i="1" s="1"/>
  <c r="KN46" i="1" s="1"/>
  <c r="KO46" i="1" s="1"/>
  <c r="KP46" i="1" s="1"/>
  <c r="KQ46" i="1" s="1"/>
  <c r="KR46" i="1" s="1"/>
  <c r="KS46" i="1" s="1"/>
  <c r="KT46" i="1" s="1"/>
  <c r="KU46" i="1" s="1"/>
  <c r="KV46" i="1" s="1"/>
  <c r="KW46" i="1" s="1"/>
  <c r="KX46" i="1" s="1"/>
  <c r="KY46" i="1" s="1"/>
  <c r="KZ46" i="1" s="1"/>
  <c r="LA46" i="1" s="1"/>
  <c r="LB46" i="1" s="1"/>
  <c r="LC46" i="1" s="1"/>
  <c r="LD46" i="1" s="1"/>
  <c r="LE46" i="1" s="1"/>
  <c r="LF46" i="1" s="1"/>
  <c r="LG46" i="1" s="1"/>
  <c r="LH46" i="1" s="1"/>
  <c r="LI46" i="1" s="1"/>
  <c r="LJ46" i="1" s="1"/>
  <c r="LK46" i="1" s="1"/>
  <c r="LL46" i="1" s="1"/>
  <c r="LM46" i="1" s="1"/>
  <c r="LN46" i="1" s="1"/>
  <c r="LO46" i="1" s="1"/>
  <c r="LP46" i="1" s="1"/>
  <c r="LQ46" i="1" s="1"/>
  <c r="LR46" i="1" s="1"/>
  <c r="LS46" i="1" s="1"/>
  <c r="LT46" i="1" s="1"/>
  <c r="LU46" i="1" s="1"/>
  <c r="LV46" i="1" s="1"/>
  <c r="LW46" i="1" s="1"/>
  <c r="LX46" i="1" s="1"/>
  <c r="LY46" i="1" s="1"/>
  <c r="LZ46" i="1" s="1"/>
  <c r="MA46" i="1" s="1"/>
  <c r="MB46" i="1" s="1"/>
  <c r="MC46" i="1" s="1"/>
  <c r="MD46" i="1" s="1"/>
  <c r="ME46" i="1" s="1"/>
  <c r="MF46" i="1" s="1"/>
  <c r="MG46" i="1" s="1"/>
  <c r="MH46" i="1" s="1"/>
  <c r="MI46" i="1" s="1"/>
  <c r="MJ46" i="1" s="1"/>
  <c r="MK46" i="1" s="1"/>
  <c r="ML46" i="1" s="1"/>
  <c r="MM46" i="1" s="1"/>
  <c r="MN46" i="1" s="1"/>
  <c r="MO46" i="1" s="1"/>
  <c r="MP46" i="1" s="1"/>
  <c r="MQ46" i="1" s="1"/>
  <c r="MR46" i="1" s="1"/>
  <c r="MS46" i="1" s="1"/>
  <c r="MT46" i="1" s="1"/>
  <c r="MU46" i="1" s="1"/>
  <c r="MV46" i="1" s="1"/>
  <c r="MW46" i="1" s="1"/>
  <c r="MX46" i="1" s="1"/>
  <c r="MY46" i="1" s="1"/>
  <c r="MZ46" i="1" s="1"/>
  <c r="NA46" i="1" s="1"/>
  <c r="NB46" i="1" s="1"/>
  <c r="NC46" i="1" s="1"/>
  <c r="ND46" i="1" s="1"/>
  <c r="NE46" i="1" s="1"/>
  <c r="NF46" i="1" s="1"/>
  <c r="NG46" i="1" s="1"/>
  <c r="NH46" i="1" s="1"/>
  <c r="NI46" i="1" s="1"/>
  <c r="NJ46" i="1" s="1"/>
  <c r="NK46" i="1" s="1"/>
  <c r="NL46" i="1" s="1"/>
  <c r="NM46" i="1" s="1"/>
  <c r="NN46" i="1" s="1"/>
  <c r="NO46" i="1" s="1"/>
  <c r="NP46" i="1" s="1"/>
  <c r="NQ46" i="1" s="1"/>
  <c r="NR46" i="1" s="1"/>
  <c r="NS46" i="1" s="1"/>
  <c r="NT46" i="1" s="1"/>
  <c r="NU46" i="1" s="1"/>
  <c r="T51" i="1"/>
  <c r="U51" i="1" s="1"/>
  <c r="V51" i="1" s="1"/>
  <c r="W51" i="1" s="1"/>
  <c r="X51" i="1" s="1"/>
  <c r="Y51" i="1" s="1"/>
  <c r="Z51" i="1" s="1"/>
  <c r="AA51" i="1" s="1"/>
  <c r="AB51" i="1" s="1"/>
  <c r="AC51" i="1" s="1"/>
  <c r="AD51" i="1" s="1"/>
  <c r="AE51" i="1" s="1"/>
  <c r="AF51" i="1" s="1"/>
  <c r="AG51" i="1" s="1"/>
  <c r="AH51" i="1" s="1"/>
  <c r="AI51" i="1" s="1"/>
  <c r="AJ51" i="1" s="1"/>
  <c r="AK51" i="1" s="1"/>
  <c r="AL51" i="1" s="1"/>
  <c r="AM51" i="1" s="1"/>
  <c r="AN51" i="1" s="1"/>
  <c r="AO51" i="1" s="1"/>
  <c r="AP51" i="1" s="1"/>
  <c r="AQ51" i="1" s="1"/>
  <c r="AR51" i="1" s="1"/>
  <c r="AS51" i="1" s="1"/>
  <c r="AT51" i="1" s="1"/>
  <c r="AU51" i="1" s="1"/>
  <c r="AV51" i="1" s="1"/>
  <c r="AW51" i="1" s="1"/>
  <c r="AX51" i="1" s="1"/>
  <c r="AY51" i="1" s="1"/>
  <c r="AZ51" i="1" s="1"/>
  <c r="BA51" i="1" s="1"/>
  <c r="BB51" i="1" s="1"/>
  <c r="BC51" i="1" s="1"/>
  <c r="BD51" i="1" s="1"/>
  <c r="BE51" i="1" s="1"/>
  <c r="BF51" i="1" s="1"/>
  <c r="BG51" i="1" s="1"/>
  <c r="BH51" i="1" s="1"/>
  <c r="BI51" i="1" s="1"/>
  <c r="BJ51" i="1" s="1"/>
  <c r="BK51" i="1" s="1"/>
  <c r="BL51" i="1" s="1"/>
  <c r="BM51" i="1" s="1"/>
  <c r="BN51" i="1" s="1"/>
  <c r="BO51" i="1" s="1"/>
  <c r="BP51" i="1" s="1"/>
  <c r="BQ51" i="1" s="1"/>
  <c r="BR51" i="1" s="1"/>
  <c r="BS51" i="1" s="1"/>
  <c r="BT51" i="1" s="1"/>
  <c r="BU51" i="1" s="1"/>
  <c r="BV51" i="1" s="1"/>
  <c r="BW51" i="1" s="1"/>
  <c r="BX51" i="1" s="1"/>
  <c r="BY51" i="1" s="1"/>
  <c r="BZ51" i="1" s="1"/>
  <c r="CA51" i="1" s="1"/>
  <c r="CB51" i="1" s="1"/>
  <c r="CC51" i="1" s="1"/>
  <c r="CD51" i="1" s="1"/>
  <c r="CE51" i="1" s="1"/>
  <c r="CF51" i="1" s="1"/>
  <c r="CG51" i="1" s="1"/>
  <c r="CH51" i="1" s="1"/>
  <c r="CI51" i="1" s="1"/>
  <c r="CJ51" i="1" s="1"/>
  <c r="CK51" i="1" s="1"/>
  <c r="CL51" i="1" s="1"/>
  <c r="CM51" i="1" s="1"/>
  <c r="CN51" i="1" s="1"/>
  <c r="CO51" i="1" s="1"/>
  <c r="CP51" i="1" s="1"/>
  <c r="CQ51" i="1" s="1"/>
  <c r="CR51" i="1" s="1"/>
  <c r="CS51" i="1" s="1"/>
  <c r="CT51" i="1" s="1"/>
  <c r="CU51" i="1" s="1"/>
  <c r="CV51" i="1" s="1"/>
  <c r="CW51" i="1" s="1"/>
  <c r="CX51" i="1" s="1"/>
  <c r="CY51" i="1" s="1"/>
  <c r="CZ51" i="1" s="1"/>
  <c r="DA51" i="1" s="1"/>
  <c r="DB51" i="1" s="1"/>
  <c r="DC51" i="1" s="1"/>
  <c r="DD51" i="1" s="1"/>
  <c r="DE51" i="1" s="1"/>
  <c r="DF51" i="1" s="1"/>
  <c r="DG51" i="1" s="1"/>
  <c r="DH51" i="1" s="1"/>
  <c r="DI51" i="1" s="1"/>
  <c r="DJ51" i="1" s="1"/>
  <c r="DK51" i="1" s="1"/>
  <c r="DL51" i="1" s="1"/>
  <c r="DM51" i="1" s="1"/>
  <c r="DN51" i="1" s="1"/>
  <c r="DO51" i="1" s="1"/>
  <c r="DP51" i="1" s="1"/>
  <c r="DQ51" i="1" s="1"/>
  <c r="DR51" i="1" s="1"/>
  <c r="DS51" i="1" s="1"/>
  <c r="DT51" i="1" s="1"/>
  <c r="DU51" i="1" s="1"/>
  <c r="DV51" i="1" s="1"/>
  <c r="DW51" i="1" s="1"/>
  <c r="DX51" i="1" s="1"/>
  <c r="DY51" i="1" s="1"/>
  <c r="DZ51" i="1" s="1"/>
  <c r="EA51" i="1" s="1"/>
  <c r="EB51" i="1" s="1"/>
  <c r="EC51" i="1" s="1"/>
  <c r="ED51" i="1" s="1"/>
  <c r="EE51" i="1" s="1"/>
  <c r="EF51" i="1" s="1"/>
  <c r="EG51" i="1" s="1"/>
  <c r="EH51" i="1" s="1"/>
  <c r="EI51" i="1" s="1"/>
  <c r="EJ51" i="1" s="1"/>
  <c r="EK51" i="1" s="1"/>
  <c r="EL51" i="1" s="1"/>
  <c r="EM51" i="1" s="1"/>
  <c r="EN51" i="1" s="1"/>
  <c r="EO51" i="1" s="1"/>
  <c r="EP51" i="1" s="1"/>
  <c r="EQ51" i="1" s="1"/>
  <c r="ER51" i="1" s="1"/>
  <c r="ES51" i="1" s="1"/>
  <c r="ET51" i="1" s="1"/>
  <c r="EU51" i="1" s="1"/>
  <c r="EV51" i="1" s="1"/>
  <c r="EW51" i="1" s="1"/>
  <c r="EX51" i="1" s="1"/>
  <c r="EY51" i="1" s="1"/>
  <c r="EZ51" i="1" s="1"/>
  <c r="FA51" i="1" s="1"/>
  <c r="FB51" i="1" s="1"/>
  <c r="FC51" i="1" s="1"/>
  <c r="FD51" i="1" s="1"/>
  <c r="FE51" i="1" s="1"/>
  <c r="FF51" i="1" s="1"/>
  <c r="FG51" i="1" s="1"/>
  <c r="FH51" i="1" s="1"/>
  <c r="FI51" i="1" s="1"/>
  <c r="FJ51" i="1" s="1"/>
  <c r="FK51" i="1" s="1"/>
  <c r="FL51" i="1" s="1"/>
  <c r="FM51" i="1" s="1"/>
  <c r="FN51" i="1" s="1"/>
  <c r="FO51" i="1" s="1"/>
  <c r="FP51" i="1" s="1"/>
  <c r="FQ51" i="1" s="1"/>
  <c r="FR51" i="1" s="1"/>
  <c r="FS51" i="1" s="1"/>
  <c r="FT51" i="1" s="1"/>
  <c r="FU51" i="1" s="1"/>
  <c r="FV51" i="1" s="1"/>
  <c r="FW51" i="1" s="1"/>
  <c r="FX51" i="1" s="1"/>
  <c r="FY51" i="1" s="1"/>
  <c r="FZ51" i="1" s="1"/>
  <c r="GA51" i="1" s="1"/>
  <c r="GB51" i="1" s="1"/>
  <c r="GC51" i="1" s="1"/>
  <c r="GD51" i="1" s="1"/>
  <c r="GE51" i="1" s="1"/>
  <c r="GF51" i="1" s="1"/>
  <c r="GG51" i="1" s="1"/>
  <c r="GH51" i="1" s="1"/>
  <c r="GI51" i="1" s="1"/>
  <c r="GJ51" i="1" s="1"/>
  <c r="GK51" i="1" s="1"/>
  <c r="GL51" i="1" s="1"/>
  <c r="GM51" i="1" s="1"/>
  <c r="GN51" i="1" s="1"/>
  <c r="GO51" i="1" s="1"/>
  <c r="GP51" i="1" s="1"/>
  <c r="GQ51" i="1" s="1"/>
  <c r="GR51" i="1" s="1"/>
  <c r="GS51" i="1" s="1"/>
  <c r="GT51" i="1" s="1"/>
  <c r="GU51" i="1" s="1"/>
  <c r="GV51" i="1" s="1"/>
  <c r="GW51" i="1" s="1"/>
  <c r="GX51" i="1" s="1"/>
  <c r="GY51" i="1" s="1"/>
  <c r="GZ51" i="1" s="1"/>
  <c r="HA51" i="1" s="1"/>
  <c r="HB51" i="1" s="1"/>
  <c r="HC51" i="1" s="1"/>
  <c r="HD51" i="1" s="1"/>
  <c r="HE51" i="1" s="1"/>
  <c r="HF51" i="1" s="1"/>
  <c r="HG51" i="1" s="1"/>
  <c r="HH51" i="1" s="1"/>
  <c r="HI51" i="1" s="1"/>
  <c r="HJ51" i="1" s="1"/>
  <c r="HK51" i="1" s="1"/>
  <c r="HL51" i="1" s="1"/>
  <c r="HM51" i="1" s="1"/>
  <c r="HN51" i="1" s="1"/>
  <c r="HO51" i="1" s="1"/>
  <c r="HP51" i="1" s="1"/>
  <c r="HQ51" i="1" s="1"/>
  <c r="HR51" i="1" s="1"/>
  <c r="HS51" i="1" s="1"/>
  <c r="HT51" i="1" s="1"/>
  <c r="HU51" i="1" s="1"/>
  <c r="HV51" i="1" s="1"/>
  <c r="HW51" i="1" s="1"/>
  <c r="HX51" i="1" s="1"/>
  <c r="HY51" i="1" s="1"/>
  <c r="HZ51" i="1" s="1"/>
  <c r="IA51" i="1" s="1"/>
  <c r="IB51" i="1" s="1"/>
  <c r="IC51" i="1" s="1"/>
  <c r="ID51" i="1" s="1"/>
  <c r="IE51" i="1" s="1"/>
  <c r="IF51" i="1" s="1"/>
  <c r="IG51" i="1" s="1"/>
  <c r="IH51" i="1" s="1"/>
  <c r="II51" i="1" s="1"/>
  <c r="IJ51" i="1" s="1"/>
  <c r="IK51" i="1" s="1"/>
  <c r="IL51" i="1" s="1"/>
  <c r="IM51" i="1" s="1"/>
  <c r="IN51" i="1" s="1"/>
  <c r="IO51" i="1" s="1"/>
  <c r="IP51" i="1" s="1"/>
  <c r="IQ51" i="1" s="1"/>
  <c r="IR51" i="1" s="1"/>
  <c r="IS51" i="1" s="1"/>
  <c r="IT51" i="1" s="1"/>
  <c r="IU51" i="1" s="1"/>
  <c r="IV51" i="1" s="1"/>
  <c r="IW51" i="1" s="1"/>
  <c r="IX51" i="1" s="1"/>
  <c r="IY51" i="1" s="1"/>
  <c r="IZ51" i="1" s="1"/>
  <c r="JA51" i="1" s="1"/>
  <c r="JB51" i="1" s="1"/>
  <c r="JC51" i="1" s="1"/>
  <c r="JD51" i="1" s="1"/>
  <c r="JE51" i="1" s="1"/>
  <c r="JF51" i="1" s="1"/>
  <c r="JG51" i="1" s="1"/>
  <c r="JH51" i="1" s="1"/>
  <c r="JI51" i="1" s="1"/>
  <c r="JJ51" i="1" s="1"/>
  <c r="JK51" i="1" s="1"/>
  <c r="JL51" i="1" s="1"/>
  <c r="JM51" i="1" s="1"/>
  <c r="JN51" i="1" s="1"/>
  <c r="JO51" i="1" s="1"/>
  <c r="JP51" i="1" s="1"/>
  <c r="JQ51" i="1" s="1"/>
  <c r="JR51" i="1" s="1"/>
  <c r="JS51" i="1" s="1"/>
  <c r="JT51" i="1" s="1"/>
  <c r="JU51" i="1" s="1"/>
  <c r="JV51" i="1" s="1"/>
  <c r="JW51" i="1" s="1"/>
  <c r="JX51" i="1" s="1"/>
  <c r="JY51" i="1" s="1"/>
  <c r="JZ51" i="1" s="1"/>
  <c r="KA51" i="1" s="1"/>
  <c r="KB51" i="1" s="1"/>
  <c r="KC51" i="1" s="1"/>
  <c r="KD51" i="1" s="1"/>
  <c r="KE51" i="1" s="1"/>
  <c r="KF51" i="1" s="1"/>
  <c r="KG51" i="1" s="1"/>
  <c r="KH51" i="1" s="1"/>
  <c r="KI51" i="1" s="1"/>
  <c r="KJ51" i="1" s="1"/>
  <c r="KK51" i="1" s="1"/>
  <c r="KL51" i="1" s="1"/>
  <c r="KM51" i="1" s="1"/>
  <c r="KN51" i="1" s="1"/>
  <c r="KO51" i="1" s="1"/>
  <c r="KP51" i="1" s="1"/>
  <c r="KQ51" i="1" s="1"/>
  <c r="KR51" i="1" s="1"/>
  <c r="KS51" i="1" s="1"/>
  <c r="KT51" i="1" s="1"/>
  <c r="KU51" i="1" s="1"/>
  <c r="KV51" i="1" s="1"/>
  <c r="KW51" i="1" s="1"/>
  <c r="KX51" i="1" s="1"/>
  <c r="KY51" i="1" s="1"/>
  <c r="KZ51" i="1" s="1"/>
  <c r="LA51" i="1" s="1"/>
  <c r="LB51" i="1" s="1"/>
  <c r="LC51" i="1" s="1"/>
  <c r="LD51" i="1" s="1"/>
  <c r="LE51" i="1" s="1"/>
  <c r="LF51" i="1" s="1"/>
  <c r="LG51" i="1" s="1"/>
  <c r="LH51" i="1" s="1"/>
  <c r="LI51" i="1" s="1"/>
  <c r="LJ51" i="1" s="1"/>
  <c r="LK51" i="1" s="1"/>
  <c r="LL51" i="1" s="1"/>
  <c r="LM51" i="1" s="1"/>
  <c r="LN51" i="1" s="1"/>
  <c r="LO51" i="1" s="1"/>
  <c r="LP51" i="1" s="1"/>
  <c r="LQ51" i="1" s="1"/>
  <c r="LR51" i="1" s="1"/>
  <c r="LS51" i="1" s="1"/>
  <c r="LT51" i="1" s="1"/>
  <c r="LU51" i="1" s="1"/>
  <c r="LV51" i="1" s="1"/>
  <c r="LW51" i="1" s="1"/>
  <c r="LX51" i="1" s="1"/>
  <c r="LY51" i="1" s="1"/>
  <c r="LZ51" i="1" s="1"/>
  <c r="MA51" i="1" s="1"/>
  <c r="MB51" i="1" s="1"/>
  <c r="MC51" i="1" s="1"/>
  <c r="MD51" i="1" s="1"/>
  <c r="ME51" i="1" s="1"/>
  <c r="MF51" i="1" s="1"/>
  <c r="MG51" i="1" s="1"/>
  <c r="MH51" i="1" s="1"/>
  <c r="MI51" i="1" s="1"/>
  <c r="MJ51" i="1" s="1"/>
  <c r="MK51" i="1" s="1"/>
  <c r="ML51" i="1" s="1"/>
  <c r="MM51" i="1" s="1"/>
  <c r="MN51" i="1" s="1"/>
  <c r="MO51" i="1" s="1"/>
  <c r="MP51" i="1" s="1"/>
  <c r="MQ51" i="1" s="1"/>
  <c r="MR51" i="1" s="1"/>
  <c r="MS51" i="1" s="1"/>
  <c r="MT51" i="1" s="1"/>
  <c r="MU51" i="1" s="1"/>
  <c r="MV51" i="1" s="1"/>
  <c r="MW51" i="1" s="1"/>
  <c r="MX51" i="1" s="1"/>
  <c r="MY51" i="1" s="1"/>
  <c r="MZ51" i="1" s="1"/>
  <c r="NA51" i="1" s="1"/>
  <c r="NB51" i="1" s="1"/>
  <c r="NC51" i="1" s="1"/>
  <c r="ND51" i="1" s="1"/>
  <c r="NE51" i="1" s="1"/>
  <c r="NF51" i="1" s="1"/>
  <c r="NG51" i="1" s="1"/>
  <c r="NH51" i="1" s="1"/>
  <c r="NI51" i="1" s="1"/>
  <c r="NJ51" i="1" s="1"/>
  <c r="NK51" i="1" s="1"/>
  <c r="NL51" i="1" s="1"/>
  <c r="NM51" i="1" s="1"/>
  <c r="NN51" i="1" s="1"/>
  <c r="NO51" i="1" s="1"/>
  <c r="NP51" i="1" s="1"/>
  <c r="NQ51" i="1" s="1"/>
  <c r="NR51" i="1" s="1"/>
  <c r="NS51" i="1" s="1"/>
  <c r="NT51" i="1" s="1"/>
  <c r="NU51" i="1" s="1"/>
  <c r="T35" i="1"/>
  <c r="T17" i="1"/>
  <c r="U17" i="1" s="1"/>
  <c r="V17" i="1" s="1"/>
  <c r="W17" i="1" s="1"/>
  <c r="X17" i="1" s="1"/>
  <c r="Y17" i="1" s="1"/>
  <c r="Z17" i="1" s="1"/>
  <c r="AA17" i="1" s="1"/>
  <c r="AB17" i="1" s="1"/>
  <c r="AC17" i="1" s="1"/>
  <c r="AD17" i="1" s="1"/>
  <c r="AE17" i="1" s="1"/>
  <c r="AF17" i="1" s="1"/>
  <c r="AG17" i="1" s="1"/>
  <c r="AH17" i="1" s="1"/>
  <c r="AI17" i="1" s="1"/>
  <c r="AJ17" i="1" s="1"/>
  <c r="AK17" i="1" s="1"/>
  <c r="AL17" i="1" s="1"/>
  <c r="AM17" i="1" s="1"/>
  <c r="AN17" i="1" s="1"/>
  <c r="AO17" i="1" s="1"/>
  <c r="AP17" i="1" s="1"/>
  <c r="AQ17" i="1" s="1"/>
  <c r="AR17" i="1" s="1"/>
  <c r="AS17" i="1" s="1"/>
  <c r="AT17" i="1" s="1"/>
  <c r="AU17" i="1" s="1"/>
  <c r="AV17" i="1" s="1"/>
  <c r="AW17" i="1" s="1"/>
  <c r="AX17" i="1" s="1"/>
  <c r="V26" i="1"/>
  <c r="W26" i="1" s="1"/>
  <c r="X26" i="1" s="1"/>
  <c r="Y26" i="1" s="1"/>
  <c r="Z26" i="1" s="1"/>
  <c r="AA26" i="1" s="1"/>
  <c r="AB26" i="1" s="1"/>
  <c r="AC26" i="1" s="1"/>
  <c r="AD26" i="1" s="1"/>
  <c r="AE26" i="1" s="1"/>
  <c r="AF26" i="1" s="1"/>
  <c r="AG26" i="1" s="1"/>
  <c r="AH26" i="1" s="1"/>
  <c r="AI26" i="1" s="1"/>
  <c r="AJ26" i="1" s="1"/>
  <c r="AK26" i="1" s="1"/>
  <c r="AL26" i="1" s="1"/>
  <c r="AM26" i="1" s="1"/>
  <c r="AN26" i="1" s="1"/>
  <c r="AO26" i="1" s="1"/>
  <c r="AP26" i="1" s="1"/>
  <c r="AQ26" i="1" s="1"/>
  <c r="AR26" i="1" s="1"/>
  <c r="AS26" i="1" s="1"/>
  <c r="AT26" i="1" s="1"/>
  <c r="AU26" i="1" s="1"/>
  <c r="AV26" i="1" s="1"/>
  <c r="AW26" i="1" s="1"/>
  <c r="AX26" i="1" s="1"/>
  <c r="R126" i="1"/>
  <c r="T126" i="1" s="1"/>
  <c r="T59" i="1"/>
  <c r="U59" i="1" s="1"/>
  <c r="V73" i="1"/>
  <c r="W73" i="1" s="1"/>
  <c r="X73" i="1" s="1"/>
  <c r="Y73" i="1" s="1"/>
  <c r="Z73" i="1" s="1"/>
  <c r="AA73" i="1" s="1"/>
  <c r="AB73" i="1" s="1"/>
  <c r="AC73" i="1" s="1"/>
  <c r="AD73" i="1" s="1"/>
  <c r="AE73" i="1" s="1"/>
  <c r="AF73" i="1" s="1"/>
  <c r="AG73" i="1" s="1"/>
  <c r="AH73" i="1" s="1"/>
  <c r="AI73" i="1" s="1"/>
  <c r="AJ73" i="1" s="1"/>
  <c r="AK73" i="1" s="1"/>
  <c r="AL73" i="1" s="1"/>
  <c r="AM73" i="1" s="1"/>
  <c r="AN73" i="1" s="1"/>
  <c r="AO73" i="1" s="1"/>
  <c r="AP73" i="1" s="1"/>
  <c r="AQ73" i="1" s="1"/>
  <c r="AR73" i="1" s="1"/>
  <c r="AS73" i="1" s="1"/>
  <c r="AT73" i="1" s="1"/>
  <c r="AU73" i="1" s="1"/>
  <c r="AV73" i="1" s="1"/>
  <c r="AW73" i="1" s="1"/>
  <c r="AX73" i="1" s="1"/>
  <c r="AY73" i="1" s="1"/>
  <c r="AZ73" i="1" s="1"/>
  <c r="BA73" i="1" s="1"/>
  <c r="BB73" i="1" s="1"/>
  <c r="BC73" i="1" s="1"/>
  <c r="BD73" i="1" s="1"/>
  <c r="BE73" i="1" s="1"/>
  <c r="BF73" i="1" s="1"/>
  <c r="BG73" i="1" s="1"/>
  <c r="BH73" i="1" s="1"/>
  <c r="BI73" i="1" s="1"/>
  <c r="BJ73" i="1" s="1"/>
  <c r="BK73" i="1" s="1"/>
  <c r="BL73" i="1" s="1"/>
  <c r="BM73" i="1" s="1"/>
  <c r="BN73" i="1" s="1"/>
  <c r="BO73" i="1" s="1"/>
  <c r="BP73" i="1" s="1"/>
  <c r="BQ73" i="1" s="1"/>
  <c r="BR73" i="1" s="1"/>
  <c r="BS73" i="1" s="1"/>
  <c r="BT73" i="1" s="1"/>
  <c r="BU73" i="1" s="1"/>
  <c r="BV73" i="1" s="1"/>
  <c r="BW73" i="1" s="1"/>
  <c r="BX73" i="1" s="1"/>
  <c r="BY73" i="1" s="1"/>
  <c r="BZ73" i="1" s="1"/>
  <c r="CA73" i="1" s="1"/>
  <c r="CB73" i="1" s="1"/>
  <c r="CC73" i="1" s="1"/>
  <c r="CD73" i="1" s="1"/>
  <c r="CE73" i="1" s="1"/>
  <c r="CF73" i="1" s="1"/>
  <c r="CG73" i="1" s="1"/>
  <c r="CH73" i="1" s="1"/>
  <c r="CI73" i="1" s="1"/>
  <c r="CJ73" i="1" s="1"/>
  <c r="CK73" i="1" s="1"/>
  <c r="CL73" i="1" s="1"/>
  <c r="CM73" i="1" s="1"/>
  <c r="CN73" i="1" s="1"/>
  <c r="CO73" i="1" s="1"/>
  <c r="CP73" i="1" s="1"/>
  <c r="CQ73" i="1" s="1"/>
  <c r="CR73" i="1" s="1"/>
  <c r="CS73" i="1" s="1"/>
  <c r="CT73" i="1" s="1"/>
  <c r="CU73" i="1" s="1"/>
  <c r="CV73" i="1" s="1"/>
  <c r="CW73" i="1" s="1"/>
  <c r="CX73" i="1" s="1"/>
  <c r="CY73" i="1" s="1"/>
  <c r="CZ73" i="1" s="1"/>
  <c r="DA73" i="1" s="1"/>
  <c r="DB73" i="1" s="1"/>
  <c r="DC73" i="1" s="1"/>
  <c r="DD73" i="1" s="1"/>
  <c r="DE73" i="1" s="1"/>
  <c r="DF73" i="1" s="1"/>
  <c r="DG73" i="1" s="1"/>
  <c r="DH73" i="1" s="1"/>
  <c r="DI73" i="1" s="1"/>
  <c r="DJ73" i="1" s="1"/>
  <c r="DK73" i="1" s="1"/>
  <c r="DL73" i="1" s="1"/>
  <c r="DM73" i="1" s="1"/>
  <c r="DN73" i="1" s="1"/>
  <c r="DO73" i="1" s="1"/>
  <c r="ET73" i="1"/>
  <c r="HF73" i="1"/>
  <c r="JR73" i="1"/>
  <c r="MD73" i="1"/>
  <c r="FK73" i="1"/>
  <c r="HW73" i="1"/>
  <c r="KI73" i="1"/>
  <c r="MU73" i="1"/>
  <c r="FE73" i="1"/>
  <c r="HQ73" i="1"/>
  <c r="KC73" i="1"/>
  <c r="MO73" i="1"/>
  <c r="FV73" i="1"/>
  <c r="IH73" i="1"/>
  <c r="KT73" i="1"/>
  <c r="NF73" i="1"/>
  <c r="EI73" i="1"/>
  <c r="GU73" i="1"/>
  <c r="JG73" i="1"/>
  <c r="LS73" i="1"/>
  <c r="EK73" i="1"/>
  <c r="GW73" i="1"/>
  <c r="JI73" i="1"/>
  <c r="LU73" i="1"/>
  <c r="EN73" i="1"/>
  <c r="NH73" i="1"/>
  <c r="GF73" i="1"/>
  <c r="FD73" i="1"/>
  <c r="EB73" i="1"/>
  <c r="EF73" i="1"/>
  <c r="JH73" i="1"/>
  <c r="LP73" i="1"/>
  <c r="FB73" i="1"/>
  <c r="HN73" i="1"/>
  <c r="JZ73" i="1"/>
  <c r="ML73" i="1"/>
  <c r="FS73" i="1"/>
  <c r="IE73" i="1"/>
  <c r="KQ73" i="1"/>
  <c r="NC73" i="1"/>
  <c r="FM73" i="1"/>
  <c r="HY73" i="1"/>
  <c r="KK73" i="1"/>
  <c r="MW73" i="1"/>
  <c r="DR73" i="1"/>
  <c r="GD73" i="1"/>
  <c r="IP73" i="1"/>
  <c r="LB73" i="1"/>
  <c r="NN73" i="1"/>
  <c r="EQ73" i="1"/>
  <c r="HC73" i="1"/>
  <c r="JO73" i="1"/>
  <c r="MA73" i="1"/>
  <c r="ES73" i="1"/>
  <c r="HE73" i="1"/>
  <c r="JQ73" i="1"/>
  <c r="MC73" i="1"/>
  <c r="FT73" i="1"/>
  <c r="ER73" i="1"/>
  <c r="DP73" i="1"/>
  <c r="HL73" i="1"/>
  <c r="GJ73" i="1"/>
  <c r="FH73" i="1"/>
  <c r="FL73" i="1"/>
  <c r="KN73" i="1"/>
  <c r="MF73" i="1"/>
  <c r="FJ73" i="1"/>
  <c r="HV73" i="1"/>
  <c r="KH73" i="1"/>
  <c r="MT73" i="1"/>
  <c r="GA73" i="1"/>
  <c r="IM73" i="1"/>
  <c r="KY73" i="1"/>
  <c r="NK73" i="1"/>
  <c r="FU73" i="1"/>
  <c r="IG73" i="1"/>
  <c r="KS73" i="1"/>
  <c r="NE73" i="1"/>
  <c r="DZ73" i="1"/>
  <c r="GL73" i="1"/>
  <c r="IX73" i="1"/>
  <c r="LJ73" i="1"/>
  <c r="EY73" i="1"/>
  <c r="HK73" i="1"/>
  <c r="JW73" i="1"/>
  <c r="MI73" i="1"/>
  <c r="FA73" i="1"/>
  <c r="HM73" i="1"/>
  <c r="JY73" i="1"/>
  <c r="MK73" i="1"/>
  <c r="GZ73" i="1"/>
  <c r="FX73" i="1"/>
  <c r="EV73" i="1"/>
  <c r="IR73" i="1"/>
  <c r="HP73" i="1"/>
  <c r="GN73" i="1"/>
  <c r="GR73" i="1"/>
  <c r="LT73" i="1"/>
  <c r="MV73" i="1"/>
  <c r="FR73" i="1"/>
  <c r="ID73" i="1"/>
  <c r="KP73" i="1"/>
  <c r="NB73" i="1"/>
  <c r="DW73" i="1"/>
  <c r="GI73" i="1"/>
  <c r="IU73" i="1"/>
  <c r="LG73" i="1"/>
  <c r="NS73" i="1"/>
  <c r="DQ73" i="1"/>
  <c r="GC73" i="1"/>
  <c r="IO73" i="1"/>
  <c r="LA73" i="1"/>
  <c r="NM73" i="1"/>
  <c r="EH73" i="1"/>
  <c r="GT73" i="1"/>
  <c r="JF73" i="1"/>
  <c r="LR73" i="1"/>
  <c r="FG73" i="1"/>
  <c r="HS73" i="1"/>
  <c r="KE73" i="1"/>
  <c r="MQ73" i="1"/>
  <c r="FI73" i="1"/>
  <c r="HU73" i="1"/>
  <c r="KG73" i="1"/>
  <c r="MS73" i="1"/>
  <c r="IF73" i="1"/>
  <c r="HD73" i="1"/>
  <c r="GB73" i="1"/>
  <c r="JX73" i="1"/>
  <c r="IV73" i="1"/>
  <c r="HT73" i="1"/>
  <c r="HX73" i="1"/>
  <c r="MZ73" i="1"/>
  <c r="NL73" i="1"/>
  <c r="FZ73" i="1"/>
  <c r="IL73" i="1"/>
  <c r="KX73" i="1"/>
  <c r="NJ73" i="1"/>
  <c r="EE73" i="1"/>
  <c r="GQ73" i="1"/>
  <c r="JC73" i="1"/>
  <c r="LO73" i="1"/>
  <c r="DY73" i="1"/>
  <c r="GK73" i="1"/>
  <c r="IW73" i="1"/>
  <c r="LI73" i="1"/>
  <c r="NU73" i="1"/>
  <c r="EP73" i="1"/>
  <c r="HB73" i="1"/>
  <c r="JN73" i="1"/>
  <c r="LZ73" i="1"/>
  <c r="FO73" i="1"/>
  <c r="IA73" i="1"/>
  <c r="KM73" i="1"/>
  <c r="MY73" i="1"/>
  <c r="FQ73" i="1"/>
  <c r="IC73" i="1"/>
  <c r="KO73" i="1"/>
  <c r="NA73" i="1"/>
  <c r="JL73" i="1"/>
  <c r="IJ73" i="1"/>
  <c r="HH73" i="1"/>
  <c r="LD73" i="1"/>
  <c r="KB73" i="1"/>
  <c r="IZ73" i="1"/>
  <c r="EJ73" i="1"/>
  <c r="JD73" i="1"/>
  <c r="DV73" i="1"/>
  <c r="GH73" i="1"/>
  <c r="IT73" i="1"/>
  <c r="LF73" i="1"/>
  <c r="NR73" i="1"/>
  <c r="EM73" i="1"/>
  <c r="GY73" i="1"/>
  <c r="JK73" i="1"/>
  <c r="LW73" i="1"/>
  <c r="EG73" i="1"/>
  <c r="GS73" i="1"/>
  <c r="JE73" i="1"/>
  <c r="LQ73" i="1"/>
  <c r="EX73" i="1"/>
  <c r="HJ73" i="1"/>
  <c r="JV73" i="1"/>
  <c r="MH73" i="1"/>
  <c r="FW73" i="1"/>
  <c r="II73" i="1"/>
  <c r="KU73" i="1"/>
  <c r="NG73" i="1"/>
  <c r="FY73" i="1"/>
  <c r="IK73" i="1"/>
  <c r="KW73" i="1"/>
  <c r="NI73" i="1"/>
  <c r="KR73" i="1"/>
  <c r="JP73" i="1"/>
  <c r="IN73" i="1"/>
  <c r="MJ73" i="1"/>
  <c r="LH73" i="1"/>
  <c r="KF73" i="1"/>
  <c r="FP73" i="1"/>
  <c r="JT73" i="1"/>
  <c r="EL73" i="1"/>
  <c r="GX73" i="1"/>
  <c r="JJ73" i="1"/>
  <c r="LV73" i="1"/>
  <c r="FC73" i="1"/>
  <c r="HO73" i="1"/>
  <c r="KA73" i="1"/>
  <c r="MM73" i="1"/>
  <c r="EW73" i="1"/>
  <c r="HI73" i="1"/>
  <c r="JU73" i="1"/>
  <c r="MG73" i="1"/>
  <c r="FN73" i="1"/>
  <c r="HZ73" i="1"/>
  <c r="KL73" i="1"/>
  <c r="MX73" i="1"/>
  <c r="EA73" i="1"/>
  <c r="GM73" i="1"/>
  <c r="IY73" i="1"/>
  <c r="LK73" i="1"/>
  <c r="EC73" i="1"/>
  <c r="GO73" i="1"/>
  <c r="JA73" i="1"/>
  <c r="LM73" i="1"/>
  <c r="ND73" i="1"/>
  <c r="MB73" i="1"/>
  <c r="EZ73" i="1"/>
  <c r="DX73" i="1"/>
  <c r="NT73" i="1"/>
  <c r="MR73" i="1"/>
  <c r="IB73" i="1"/>
  <c r="KZ73" i="1"/>
  <c r="HG73" i="1"/>
  <c r="JM73" i="1"/>
  <c r="DU73" i="1"/>
  <c r="NP73" i="1"/>
  <c r="ED73" i="1"/>
  <c r="JS73" i="1"/>
  <c r="LY73" i="1"/>
  <c r="DS73" i="1"/>
  <c r="GG73" i="1"/>
  <c r="MN73" i="1"/>
  <c r="GP73" i="1"/>
  <c r="ME73" i="1"/>
  <c r="GE73" i="1"/>
  <c r="IS73" i="1"/>
  <c r="LL73" i="1"/>
  <c r="JB73" i="1"/>
  <c r="IQ73" i="1"/>
  <c r="LE73" i="1"/>
  <c r="GV73" i="1"/>
  <c r="LN73" i="1"/>
  <c r="FF73" i="1"/>
  <c r="LC73" i="1"/>
  <c r="NQ73" i="1"/>
  <c r="KJ73" i="1"/>
  <c r="HR73" i="1"/>
  <c r="NO73" i="1"/>
  <c r="LX73" i="1"/>
  <c r="EU73" i="1"/>
  <c r="HA73" i="1"/>
  <c r="MP73" i="1"/>
  <c r="DT73" i="1"/>
  <c r="EO73" i="1"/>
  <c r="KD73" i="1"/>
  <c r="KV73" i="1"/>
  <c r="FL75" i="1"/>
  <c r="HX75" i="1"/>
  <c r="KJ75" i="1"/>
  <c r="MV75" i="1"/>
  <c r="DR75" i="1"/>
  <c r="GD75" i="1"/>
  <c r="IP75" i="1"/>
  <c r="LB75" i="1"/>
  <c r="NN75" i="1"/>
  <c r="ER75" i="1"/>
  <c r="HD75" i="1"/>
  <c r="JP75" i="1"/>
  <c r="MB75" i="1"/>
  <c r="FJ75" i="1"/>
  <c r="HV75" i="1"/>
  <c r="KH75" i="1"/>
  <c r="MT75" i="1"/>
  <c r="HO75" i="1"/>
  <c r="MM75" i="1"/>
  <c r="EO75" i="1"/>
  <c r="JM75" i="1"/>
  <c r="FI75" i="1"/>
  <c r="KG75" i="1"/>
  <c r="GQ75" i="1"/>
  <c r="LO75" i="1"/>
  <c r="HY75" i="1"/>
  <c r="MW75" i="1"/>
  <c r="DU75" i="1"/>
  <c r="IS75" i="1"/>
  <c r="NQ75" i="1"/>
  <c r="DS75" i="1"/>
  <c r="IY75" i="1"/>
  <c r="NO75" i="1"/>
  <c r="HS75" i="1"/>
  <c r="MY75" i="1"/>
  <c r="FT75" i="1"/>
  <c r="IF75" i="1"/>
  <c r="KR75" i="1"/>
  <c r="ND75" i="1"/>
  <c r="DZ75" i="1"/>
  <c r="GL75" i="1"/>
  <c r="IX75" i="1"/>
  <c r="LJ75" i="1"/>
  <c r="EZ75" i="1"/>
  <c r="HL75" i="1"/>
  <c r="JX75" i="1"/>
  <c r="MJ75" i="1"/>
  <c r="FR75" i="1"/>
  <c r="ID75" i="1"/>
  <c r="KP75" i="1"/>
  <c r="NB75" i="1"/>
  <c r="IE75" i="1"/>
  <c r="FE75" i="1"/>
  <c r="KC75" i="1"/>
  <c r="FY75" i="1"/>
  <c r="KW75" i="1"/>
  <c r="DP75" i="1"/>
  <c r="GB75" i="1"/>
  <c r="IN75" i="1"/>
  <c r="KZ75" i="1"/>
  <c r="NL75" i="1"/>
  <c r="EH75" i="1"/>
  <c r="GT75" i="1"/>
  <c r="JF75" i="1"/>
  <c r="LR75" i="1"/>
  <c r="FH75" i="1"/>
  <c r="HT75" i="1"/>
  <c r="KF75" i="1"/>
  <c r="MR75" i="1"/>
  <c r="FZ75" i="1"/>
  <c r="IL75" i="1"/>
  <c r="KX75" i="1"/>
  <c r="NJ75" i="1"/>
  <c r="DW75" i="1"/>
  <c r="IU75" i="1"/>
  <c r="FU75" i="1"/>
  <c r="KS75" i="1"/>
  <c r="GO75" i="1"/>
  <c r="LM75" i="1"/>
  <c r="HW75" i="1"/>
  <c r="MU75" i="1"/>
  <c r="EG75" i="1"/>
  <c r="JE75" i="1"/>
  <c r="FA75" i="1"/>
  <c r="JY75" i="1"/>
  <c r="IQ75" i="1"/>
  <c r="NK75" i="1"/>
  <c r="EQ75" i="1"/>
  <c r="HK75" i="1"/>
  <c r="MQ75" i="1"/>
  <c r="DX75" i="1"/>
  <c r="GJ75" i="1"/>
  <c r="IV75" i="1"/>
  <c r="LH75" i="1"/>
  <c r="NT75" i="1"/>
  <c r="EP75" i="1"/>
  <c r="HB75" i="1"/>
  <c r="JN75" i="1"/>
  <c r="LZ75" i="1"/>
  <c r="FP75" i="1"/>
  <c r="IB75" i="1"/>
  <c r="KN75" i="1"/>
  <c r="MZ75" i="1"/>
  <c r="DV75" i="1"/>
  <c r="GH75" i="1"/>
  <c r="IT75" i="1"/>
  <c r="LF75" i="1"/>
  <c r="NR75" i="1"/>
  <c r="EM75" i="1"/>
  <c r="JK75" i="1"/>
  <c r="GK75" i="1"/>
  <c r="LI75" i="1"/>
  <c r="HE75" i="1"/>
  <c r="MC75" i="1"/>
  <c r="IM75" i="1"/>
  <c r="EW75" i="1"/>
  <c r="JU75" i="1"/>
  <c r="FQ75" i="1"/>
  <c r="KO75" i="1"/>
  <c r="FW75" i="1"/>
  <c r="LC75" i="1"/>
  <c r="HC75" i="1"/>
  <c r="JW75" i="1"/>
  <c r="EF75" i="1"/>
  <c r="GR75" i="1"/>
  <c r="JD75" i="1"/>
  <c r="LP75" i="1"/>
  <c r="EX75" i="1"/>
  <c r="HJ75" i="1"/>
  <c r="JV75" i="1"/>
  <c r="MH75" i="1"/>
  <c r="FX75" i="1"/>
  <c r="IJ75" i="1"/>
  <c r="KV75" i="1"/>
  <c r="NH75" i="1"/>
  <c r="ED75" i="1"/>
  <c r="GP75" i="1"/>
  <c r="JB75" i="1"/>
  <c r="LN75" i="1"/>
  <c r="FC75" i="1"/>
  <c r="KA75" i="1"/>
  <c r="HA75" i="1"/>
  <c r="LY75" i="1"/>
  <c r="HU75" i="1"/>
  <c r="MS75" i="1"/>
  <c r="EE75" i="1"/>
  <c r="JC75" i="1"/>
  <c r="FM75" i="1"/>
  <c r="KK75" i="1"/>
  <c r="GG75" i="1"/>
  <c r="LE75" i="1"/>
  <c r="II75" i="1"/>
  <c r="NG75" i="1"/>
  <c r="EI75" i="1"/>
  <c r="JO75" i="1"/>
  <c r="MI75" i="1"/>
  <c r="EN75" i="1"/>
  <c r="GZ75" i="1"/>
  <c r="JL75" i="1"/>
  <c r="LX75" i="1"/>
  <c r="FF75" i="1"/>
  <c r="HR75" i="1"/>
  <c r="KD75" i="1"/>
  <c r="MP75" i="1"/>
  <c r="DT75" i="1"/>
  <c r="GF75" i="1"/>
  <c r="IR75" i="1"/>
  <c r="LD75" i="1"/>
  <c r="NP75" i="1"/>
  <c r="EL75" i="1"/>
  <c r="GX75" i="1"/>
  <c r="JJ75" i="1"/>
  <c r="LV75" i="1"/>
  <c r="FS75" i="1"/>
  <c r="KQ75" i="1"/>
  <c r="HQ75" i="1"/>
  <c r="MO75" i="1"/>
  <c r="IK75" i="1"/>
  <c r="NI75" i="1"/>
  <c r="FD75" i="1"/>
  <c r="HP75" i="1"/>
  <c r="KB75" i="1"/>
  <c r="MN75" i="1"/>
  <c r="FV75" i="1"/>
  <c r="IH75" i="1"/>
  <c r="KT75" i="1"/>
  <c r="NF75" i="1"/>
  <c r="EJ75" i="1"/>
  <c r="GV75" i="1"/>
  <c r="JH75" i="1"/>
  <c r="LT75" i="1"/>
  <c r="FB75" i="1"/>
  <c r="HN75" i="1"/>
  <c r="JZ75" i="1"/>
  <c r="ML75" i="1"/>
  <c r="GY75" i="1"/>
  <c r="LW75" i="1"/>
  <c r="DY75" i="1"/>
  <c r="IW75" i="1"/>
  <c r="NU75" i="1"/>
  <c r="ES75" i="1"/>
  <c r="JQ75" i="1"/>
  <c r="GA75" i="1"/>
  <c r="KY75" i="1"/>
  <c r="HI75" i="1"/>
  <c r="MG75" i="1"/>
  <c r="IC75" i="1"/>
  <c r="NA75" i="1"/>
  <c r="GM75" i="1"/>
  <c r="LS75" i="1"/>
  <c r="FG75" i="1"/>
  <c r="KM75" i="1"/>
  <c r="JT75" i="1"/>
  <c r="HF75" i="1"/>
  <c r="NE75" i="1"/>
  <c r="KI75" i="1"/>
  <c r="LA75" i="1"/>
  <c r="JI75" i="1"/>
  <c r="EA75" i="1"/>
  <c r="MF75" i="1"/>
  <c r="EB75" i="1"/>
  <c r="JR75" i="1"/>
  <c r="EC75" i="1"/>
  <c r="ME75" i="1"/>
  <c r="LQ75" i="1"/>
  <c r="LU75" i="1"/>
  <c r="LK75" i="1"/>
  <c r="KL75" i="1"/>
  <c r="GS75" i="1"/>
  <c r="GE75" i="1"/>
  <c r="GN75" i="1"/>
  <c r="MD75" i="1"/>
  <c r="JA75" i="1"/>
  <c r="NM75" i="1"/>
  <c r="MK75" i="1"/>
  <c r="GU75" i="1"/>
  <c r="KE75" i="1"/>
  <c r="IZ75" i="1"/>
  <c r="JG75" i="1"/>
  <c r="FO75" i="1"/>
  <c r="FN75" i="1"/>
  <c r="LL75" i="1"/>
  <c r="GI75" i="1"/>
  <c r="EU75" i="1"/>
  <c r="DQ75" i="1"/>
  <c r="KU75" i="1"/>
  <c r="IA75" i="1"/>
  <c r="HZ75" i="1"/>
  <c r="V75" i="1"/>
  <c r="W75" i="1" s="1"/>
  <c r="X75" i="1" s="1"/>
  <c r="Y75" i="1" s="1"/>
  <c r="Z75" i="1" s="1"/>
  <c r="AA75" i="1" s="1"/>
  <c r="AB75" i="1" s="1"/>
  <c r="AC75" i="1" s="1"/>
  <c r="AD75" i="1" s="1"/>
  <c r="AE75" i="1" s="1"/>
  <c r="AF75" i="1" s="1"/>
  <c r="AG75" i="1" s="1"/>
  <c r="AH75" i="1" s="1"/>
  <c r="AI75" i="1" s="1"/>
  <c r="AJ75" i="1" s="1"/>
  <c r="AK75" i="1" s="1"/>
  <c r="AL75" i="1" s="1"/>
  <c r="AM75" i="1" s="1"/>
  <c r="AN75" i="1" s="1"/>
  <c r="AO75" i="1" s="1"/>
  <c r="AP75" i="1" s="1"/>
  <c r="AQ75" i="1" s="1"/>
  <c r="AR75" i="1" s="1"/>
  <c r="AS75" i="1" s="1"/>
  <c r="AT75" i="1" s="1"/>
  <c r="AU75" i="1" s="1"/>
  <c r="AV75" i="1" s="1"/>
  <c r="AW75" i="1" s="1"/>
  <c r="AX75" i="1" s="1"/>
  <c r="AY75" i="1" s="1"/>
  <c r="AZ75" i="1" s="1"/>
  <c r="BA75" i="1" s="1"/>
  <c r="BB75" i="1" s="1"/>
  <c r="BC75" i="1" s="1"/>
  <c r="BD75" i="1" s="1"/>
  <c r="BE75" i="1" s="1"/>
  <c r="BF75" i="1" s="1"/>
  <c r="BG75" i="1" s="1"/>
  <c r="BH75" i="1" s="1"/>
  <c r="BI75" i="1" s="1"/>
  <c r="BJ75" i="1" s="1"/>
  <c r="BK75" i="1" s="1"/>
  <c r="BL75" i="1" s="1"/>
  <c r="BM75" i="1" s="1"/>
  <c r="BN75" i="1" s="1"/>
  <c r="BO75" i="1" s="1"/>
  <c r="BP75" i="1" s="1"/>
  <c r="BQ75" i="1" s="1"/>
  <c r="BR75" i="1" s="1"/>
  <c r="BS75" i="1" s="1"/>
  <c r="BT75" i="1" s="1"/>
  <c r="BU75" i="1" s="1"/>
  <c r="BV75" i="1" s="1"/>
  <c r="BW75" i="1" s="1"/>
  <c r="BX75" i="1" s="1"/>
  <c r="BY75" i="1" s="1"/>
  <c r="BZ75" i="1" s="1"/>
  <c r="CA75" i="1" s="1"/>
  <c r="CB75" i="1" s="1"/>
  <c r="CC75" i="1" s="1"/>
  <c r="CD75" i="1" s="1"/>
  <c r="CE75" i="1" s="1"/>
  <c r="CF75" i="1" s="1"/>
  <c r="CG75" i="1" s="1"/>
  <c r="CH75" i="1" s="1"/>
  <c r="CI75" i="1" s="1"/>
  <c r="CJ75" i="1" s="1"/>
  <c r="CK75" i="1" s="1"/>
  <c r="CL75" i="1" s="1"/>
  <c r="CM75" i="1" s="1"/>
  <c r="CN75" i="1" s="1"/>
  <c r="CO75" i="1" s="1"/>
  <c r="CP75" i="1" s="1"/>
  <c r="CQ75" i="1" s="1"/>
  <c r="CR75" i="1" s="1"/>
  <c r="CS75" i="1" s="1"/>
  <c r="CT75" i="1" s="1"/>
  <c r="CU75" i="1" s="1"/>
  <c r="CV75" i="1" s="1"/>
  <c r="CW75" i="1" s="1"/>
  <c r="CX75" i="1" s="1"/>
  <c r="CY75" i="1" s="1"/>
  <c r="CZ75" i="1" s="1"/>
  <c r="DA75" i="1" s="1"/>
  <c r="DB75" i="1" s="1"/>
  <c r="DC75" i="1" s="1"/>
  <c r="DD75" i="1" s="1"/>
  <c r="DE75" i="1" s="1"/>
  <c r="DF75" i="1" s="1"/>
  <c r="DG75" i="1" s="1"/>
  <c r="DH75" i="1" s="1"/>
  <c r="DI75" i="1" s="1"/>
  <c r="DJ75" i="1" s="1"/>
  <c r="DK75" i="1" s="1"/>
  <c r="DL75" i="1" s="1"/>
  <c r="DM75" i="1" s="1"/>
  <c r="DN75" i="1" s="1"/>
  <c r="DO75" i="1" s="1"/>
  <c r="LG75" i="1"/>
  <c r="FK75" i="1"/>
  <c r="GC75" i="1"/>
  <c r="EK75" i="1"/>
  <c r="NC75" i="1"/>
  <c r="MA75" i="1"/>
  <c r="EV75" i="1"/>
  <c r="HG75" i="1"/>
  <c r="GW75" i="1"/>
  <c r="NS75" i="1"/>
  <c r="HH75" i="1"/>
  <c r="MX75" i="1"/>
  <c r="ET75" i="1"/>
  <c r="IG75" i="1"/>
  <c r="JS75" i="1"/>
  <c r="IO75" i="1"/>
  <c r="HM75" i="1"/>
  <c r="EY75" i="1"/>
  <c r="DU77" i="1"/>
  <c r="EV77" i="1"/>
  <c r="HH77" i="1"/>
  <c r="JT77" i="1"/>
  <c r="MF77" i="1"/>
  <c r="EW77" i="1"/>
  <c r="HI77" i="1"/>
  <c r="JU77" i="1"/>
  <c r="MG77" i="1"/>
  <c r="EX77" i="1"/>
  <c r="HJ77" i="1"/>
  <c r="JV77" i="1"/>
  <c r="MH77" i="1"/>
  <c r="FG77" i="1"/>
  <c r="HS77" i="1"/>
  <c r="KE77" i="1"/>
  <c r="MQ77" i="1"/>
  <c r="FP77" i="1"/>
  <c r="IB77" i="1"/>
  <c r="KN77" i="1"/>
  <c r="MZ77" i="1"/>
  <c r="FY77" i="1"/>
  <c r="IK77" i="1"/>
  <c r="KW77" i="1"/>
  <c r="FT77" i="1"/>
  <c r="IF77" i="1"/>
  <c r="KR77" i="1"/>
  <c r="ND77" i="1"/>
  <c r="FU77" i="1"/>
  <c r="IG77" i="1"/>
  <c r="KS77" i="1"/>
  <c r="NE77" i="1"/>
  <c r="FV77" i="1"/>
  <c r="IH77" i="1"/>
  <c r="KT77" i="1"/>
  <c r="NF77" i="1"/>
  <c r="DR77" i="1"/>
  <c r="GE77" i="1"/>
  <c r="IQ77" i="1"/>
  <c r="LC77" i="1"/>
  <c r="NO77" i="1"/>
  <c r="EB77" i="1"/>
  <c r="GN77" i="1"/>
  <c r="IZ77" i="1"/>
  <c r="LL77" i="1"/>
  <c r="EK77" i="1"/>
  <c r="GW77" i="1"/>
  <c r="JI77" i="1"/>
  <c r="LU77" i="1"/>
  <c r="ET77" i="1"/>
  <c r="GB77" i="1"/>
  <c r="IN77" i="1"/>
  <c r="KZ77" i="1"/>
  <c r="NL77" i="1"/>
  <c r="GC77" i="1"/>
  <c r="IO77" i="1"/>
  <c r="LA77" i="1"/>
  <c r="NM77" i="1"/>
  <c r="DP77" i="1"/>
  <c r="GD77" i="1"/>
  <c r="IP77" i="1"/>
  <c r="LB77" i="1"/>
  <c r="NN77" i="1"/>
  <c r="EA77" i="1"/>
  <c r="GM77" i="1"/>
  <c r="IY77" i="1"/>
  <c r="LK77" i="1"/>
  <c r="EJ77" i="1"/>
  <c r="GV77" i="1"/>
  <c r="JH77" i="1"/>
  <c r="LT77" i="1"/>
  <c r="ES77" i="1"/>
  <c r="HE77" i="1"/>
  <c r="JQ77" i="1"/>
  <c r="DX77" i="1"/>
  <c r="GJ77" i="1"/>
  <c r="IV77" i="1"/>
  <c r="LH77" i="1"/>
  <c r="NT77" i="1"/>
  <c r="DY77" i="1"/>
  <c r="GK77" i="1"/>
  <c r="IW77" i="1"/>
  <c r="LI77" i="1"/>
  <c r="NU77" i="1"/>
  <c r="DZ77" i="1"/>
  <c r="GL77" i="1"/>
  <c r="IX77" i="1"/>
  <c r="LJ77" i="1"/>
  <c r="EI77" i="1"/>
  <c r="GU77" i="1"/>
  <c r="JG77" i="1"/>
  <c r="LS77" i="1"/>
  <c r="ER77" i="1"/>
  <c r="HD77" i="1"/>
  <c r="JP77" i="1"/>
  <c r="MB77" i="1"/>
  <c r="FA77" i="1"/>
  <c r="HM77" i="1"/>
  <c r="JY77" i="1"/>
  <c r="EN77" i="1"/>
  <c r="GZ77" i="1"/>
  <c r="JL77" i="1"/>
  <c r="LX77" i="1"/>
  <c r="EO77" i="1"/>
  <c r="HA77" i="1"/>
  <c r="JM77" i="1"/>
  <c r="LY77" i="1"/>
  <c r="EP77" i="1"/>
  <c r="HB77" i="1"/>
  <c r="JN77" i="1"/>
  <c r="LZ77" i="1"/>
  <c r="EY77" i="1"/>
  <c r="HK77" i="1"/>
  <c r="JW77" i="1"/>
  <c r="MI77" i="1"/>
  <c r="FH77" i="1"/>
  <c r="HT77" i="1"/>
  <c r="KF77" i="1"/>
  <c r="MR77" i="1"/>
  <c r="FQ77" i="1"/>
  <c r="IC77" i="1"/>
  <c r="KO77" i="1"/>
  <c r="HX77" i="1"/>
  <c r="JE77" i="1"/>
  <c r="KD77" i="1"/>
  <c r="EQ77" i="1"/>
  <c r="KU77" i="1"/>
  <c r="FX77" i="1"/>
  <c r="MJ77" i="1"/>
  <c r="GO77" i="1"/>
  <c r="MK77" i="1"/>
  <c r="FZ77" i="1"/>
  <c r="IL77" i="1"/>
  <c r="KX77" i="1"/>
  <c r="NJ77" i="1"/>
  <c r="DW77" i="1"/>
  <c r="GI77" i="1"/>
  <c r="IU77" i="1"/>
  <c r="LG77" i="1"/>
  <c r="NS77" i="1"/>
  <c r="JD77" i="1"/>
  <c r="KC77" i="1"/>
  <c r="EH77" i="1"/>
  <c r="KL77" i="1"/>
  <c r="FO77" i="1"/>
  <c r="MA77" i="1"/>
  <c r="GF77" i="1"/>
  <c r="NH77" i="1"/>
  <c r="HU77" i="1"/>
  <c r="MS77" i="1"/>
  <c r="GH77" i="1"/>
  <c r="IT77" i="1"/>
  <c r="LF77" i="1"/>
  <c r="NR77" i="1"/>
  <c r="EE77" i="1"/>
  <c r="GQ77" i="1"/>
  <c r="JC77" i="1"/>
  <c r="LO77" i="1"/>
  <c r="KB77" i="1"/>
  <c r="EG77" i="1"/>
  <c r="KK77" i="1"/>
  <c r="FF77" i="1"/>
  <c r="LR77" i="1"/>
  <c r="FW77" i="1"/>
  <c r="MY77" i="1"/>
  <c r="HL77" i="1"/>
  <c r="NP77" i="1"/>
  <c r="IS77" i="1"/>
  <c r="NA77" i="1"/>
  <c r="DV77" i="1"/>
  <c r="GP77" i="1"/>
  <c r="JB77" i="1"/>
  <c r="LN77" i="1"/>
  <c r="EM77" i="1"/>
  <c r="GY77" i="1"/>
  <c r="JK77" i="1"/>
  <c r="LW77" i="1"/>
  <c r="EF77" i="1"/>
  <c r="KJ77" i="1"/>
  <c r="FE77" i="1"/>
  <c r="LQ77" i="1"/>
  <c r="FN77" i="1"/>
  <c r="MP77" i="1"/>
  <c r="HC77" i="1"/>
  <c r="NG77" i="1"/>
  <c r="IJ77" i="1"/>
  <c r="JA77" i="1"/>
  <c r="NI77" i="1"/>
  <c r="ED77" i="1"/>
  <c r="GX77" i="1"/>
  <c r="JJ77" i="1"/>
  <c r="LV77" i="1"/>
  <c r="EU77" i="1"/>
  <c r="HG77" i="1"/>
  <c r="JS77" i="1"/>
  <c r="ME77" i="1"/>
  <c r="DQ77" i="1"/>
  <c r="FD77" i="1"/>
  <c r="LP77" i="1"/>
  <c r="FM77" i="1"/>
  <c r="MO77" i="1"/>
  <c r="GT77" i="1"/>
  <c r="MX77" i="1"/>
  <c r="IA77" i="1"/>
  <c r="IR77" i="1"/>
  <c r="DT77" i="1"/>
  <c r="KG77" i="1"/>
  <c r="NQ77" i="1"/>
  <c r="EL77" i="1"/>
  <c r="HF77" i="1"/>
  <c r="JR77" i="1"/>
  <c r="MD77" i="1"/>
  <c r="FC77" i="1"/>
  <c r="HO77" i="1"/>
  <c r="KA77" i="1"/>
  <c r="MM77" i="1"/>
  <c r="FL77" i="1"/>
  <c r="MN77" i="1"/>
  <c r="GS77" i="1"/>
  <c r="MW77" i="1"/>
  <c r="HR77" i="1"/>
  <c r="II77" i="1"/>
  <c r="JX77" i="1"/>
  <c r="EC77" i="1"/>
  <c r="LE77" i="1"/>
  <c r="FB77" i="1"/>
  <c r="HN77" i="1"/>
  <c r="JZ77" i="1"/>
  <c r="ML77" i="1"/>
  <c r="FK77" i="1"/>
  <c r="HW77" i="1"/>
  <c r="KI77" i="1"/>
  <c r="MU77" i="1"/>
  <c r="HP77" i="1"/>
  <c r="HY77" i="1"/>
  <c r="JF77" i="1"/>
  <c r="KM77" i="1"/>
  <c r="EZ77" i="1"/>
  <c r="LD77" i="1"/>
  <c r="GG77" i="1"/>
  <c r="MC77" i="1"/>
  <c r="FR77" i="1"/>
  <c r="ID77" i="1"/>
  <c r="KP77" i="1"/>
  <c r="NB77" i="1"/>
  <c r="GA77" i="1"/>
  <c r="IM77" i="1"/>
  <c r="KY77" i="1"/>
  <c r="NK77" i="1"/>
  <c r="JO77" i="1"/>
  <c r="KH77" i="1"/>
  <c r="FJ77" i="1"/>
  <c r="DS77" i="1"/>
  <c r="MT77" i="1"/>
  <c r="GR77" i="1"/>
  <c r="KV77" i="1"/>
  <c r="NC77" i="1"/>
  <c r="MV77" i="1"/>
  <c r="FI77" i="1"/>
  <c r="FS77" i="1"/>
  <c r="HQ77" i="1"/>
  <c r="LM77" i="1"/>
  <c r="IE77" i="1"/>
  <c r="KQ77" i="1"/>
  <c r="HV77" i="1"/>
  <c r="HZ77" i="1"/>
  <c r="FU79" i="1"/>
  <c r="IG79" i="1"/>
  <c r="KS79" i="1"/>
  <c r="NE79" i="1"/>
  <c r="EA79" i="1"/>
  <c r="GM79" i="1"/>
  <c r="IY79" i="1"/>
  <c r="LK79" i="1"/>
  <c r="EK79" i="1"/>
  <c r="GW79" i="1"/>
  <c r="JI79" i="1"/>
  <c r="LU79" i="1"/>
  <c r="FC79" i="1"/>
  <c r="HO79" i="1"/>
  <c r="KA79" i="1"/>
  <c r="MM79" i="1"/>
  <c r="IJ79" i="1"/>
  <c r="NH79" i="1"/>
  <c r="FZ79" i="1"/>
  <c r="KX79" i="1"/>
  <c r="IN79" i="1"/>
  <c r="NL79" i="1"/>
  <c r="GD79" i="1"/>
  <c r="LB79" i="1"/>
  <c r="DT79" i="1"/>
  <c r="IR79" i="1"/>
  <c r="NP79" i="1"/>
  <c r="GH79" i="1"/>
  <c r="LF79" i="1"/>
  <c r="DX79" i="1"/>
  <c r="IV79" i="1"/>
  <c r="NT79" i="1"/>
  <c r="MP79" i="1"/>
  <c r="FF79" i="1"/>
  <c r="DQ79" i="1"/>
  <c r="GC79" i="1"/>
  <c r="IO79" i="1"/>
  <c r="LA79" i="1"/>
  <c r="NM79" i="1"/>
  <c r="EI79" i="1"/>
  <c r="GU79" i="1"/>
  <c r="JG79" i="1"/>
  <c r="LS79" i="1"/>
  <c r="ES79" i="1"/>
  <c r="HE79" i="1"/>
  <c r="JQ79" i="1"/>
  <c r="MC79" i="1"/>
  <c r="FK79" i="1"/>
  <c r="HW79" i="1"/>
  <c r="KI79" i="1"/>
  <c r="MU79" i="1"/>
  <c r="EB79" i="1"/>
  <c r="IZ79" i="1"/>
  <c r="GP79" i="1"/>
  <c r="LN79" i="1"/>
  <c r="EF79" i="1"/>
  <c r="JD79" i="1"/>
  <c r="GT79" i="1"/>
  <c r="LR79" i="1"/>
  <c r="EJ79" i="1"/>
  <c r="JH79" i="1"/>
  <c r="GX79" i="1"/>
  <c r="LV79" i="1"/>
  <c r="EN79" i="1"/>
  <c r="JL79" i="1"/>
  <c r="GL79" i="1"/>
  <c r="KD79" i="1"/>
  <c r="DY79" i="1"/>
  <c r="GK79" i="1"/>
  <c r="IW79" i="1"/>
  <c r="LI79" i="1"/>
  <c r="NU79" i="1"/>
  <c r="EQ79" i="1"/>
  <c r="HC79" i="1"/>
  <c r="JO79" i="1"/>
  <c r="MA79" i="1"/>
  <c r="FA79" i="1"/>
  <c r="HM79" i="1"/>
  <c r="JY79" i="1"/>
  <c r="MK79" i="1"/>
  <c r="FS79" i="1"/>
  <c r="IE79" i="1"/>
  <c r="KQ79" i="1"/>
  <c r="NC79" i="1"/>
  <c r="ER79" i="1"/>
  <c r="JP79" i="1"/>
  <c r="HF79" i="1"/>
  <c r="MD79" i="1"/>
  <c r="EV79" i="1"/>
  <c r="JT79" i="1"/>
  <c r="HJ79" i="1"/>
  <c r="MH79" i="1"/>
  <c r="EZ79" i="1"/>
  <c r="JX79" i="1"/>
  <c r="HN79" i="1"/>
  <c r="ML79" i="1"/>
  <c r="FD79" i="1"/>
  <c r="KB79" i="1"/>
  <c r="LJ79" i="1"/>
  <c r="IH79" i="1"/>
  <c r="FV79" i="1"/>
  <c r="EG79" i="1"/>
  <c r="GS79" i="1"/>
  <c r="JE79" i="1"/>
  <c r="LQ79" i="1"/>
  <c r="EY79" i="1"/>
  <c r="HK79" i="1"/>
  <c r="JW79" i="1"/>
  <c r="MI79" i="1"/>
  <c r="FI79" i="1"/>
  <c r="HU79" i="1"/>
  <c r="KG79" i="1"/>
  <c r="MS79" i="1"/>
  <c r="GA79" i="1"/>
  <c r="IM79" i="1"/>
  <c r="KY79" i="1"/>
  <c r="NK79" i="1"/>
  <c r="FH79" i="1"/>
  <c r="KF79" i="1"/>
  <c r="HV79" i="1"/>
  <c r="MT79" i="1"/>
  <c r="FL79" i="1"/>
  <c r="KJ79" i="1"/>
  <c r="HZ79" i="1"/>
  <c r="MX79" i="1"/>
  <c r="FP79" i="1"/>
  <c r="KN79" i="1"/>
  <c r="ID79" i="1"/>
  <c r="NB79" i="1"/>
  <c r="FT79" i="1"/>
  <c r="KR79" i="1"/>
  <c r="NF79" i="1"/>
  <c r="KT79" i="1"/>
  <c r="DP79" i="1"/>
  <c r="EO79" i="1"/>
  <c r="HA79" i="1"/>
  <c r="JM79" i="1"/>
  <c r="LY79" i="1"/>
  <c r="FG79" i="1"/>
  <c r="HS79" i="1"/>
  <c r="KE79" i="1"/>
  <c r="MQ79" i="1"/>
  <c r="FQ79" i="1"/>
  <c r="IC79" i="1"/>
  <c r="KO79" i="1"/>
  <c r="NA79" i="1"/>
  <c r="DW79" i="1"/>
  <c r="GI79" i="1"/>
  <c r="IU79" i="1"/>
  <c r="LG79" i="1"/>
  <c r="NS79" i="1"/>
  <c r="FX79" i="1"/>
  <c r="KV79" i="1"/>
  <c r="IL79" i="1"/>
  <c r="NJ79" i="1"/>
  <c r="GB79" i="1"/>
  <c r="KZ79" i="1"/>
  <c r="DR79" i="1"/>
  <c r="IP79" i="1"/>
  <c r="NN79" i="1"/>
  <c r="GF79" i="1"/>
  <c r="LD79" i="1"/>
  <c r="DV79" i="1"/>
  <c r="IT79" i="1"/>
  <c r="NR79" i="1"/>
  <c r="GJ79" i="1"/>
  <c r="LH79" i="1"/>
  <c r="HB79" i="1"/>
  <c r="DZ79" i="1"/>
  <c r="EW79" i="1"/>
  <c r="HI79" i="1"/>
  <c r="JU79" i="1"/>
  <c r="MG79" i="1"/>
  <c r="FO79" i="1"/>
  <c r="IA79" i="1"/>
  <c r="KM79" i="1"/>
  <c r="MY79" i="1"/>
  <c r="FY79" i="1"/>
  <c r="IK79" i="1"/>
  <c r="KW79" i="1"/>
  <c r="NI79" i="1"/>
  <c r="EE79" i="1"/>
  <c r="GQ79" i="1"/>
  <c r="JC79" i="1"/>
  <c r="LO79" i="1"/>
  <c r="V79" i="1"/>
  <c r="W79" i="1" s="1"/>
  <c r="X79" i="1" s="1"/>
  <c r="Y79" i="1" s="1"/>
  <c r="Z79" i="1" s="1"/>
  <c r="AA79" i="1" s="1"/>
  <c r="AB79" i="1" s="1"/>
  <c r="AC79" i="1" s="1"/>
  <c r="AD79" i="1" s="1"/>
  <c r="AE79" i="1" s="1"/>
  <c r="AF79" i="1" s="1"/>
  <c r="AG79" i="1" s="1"/>
  <c r="AH79" i="1" s="1"/>
  <c r="AI79" i="1" s="1"/>
  <c r="AJ79" i="1" s="1"/>
  <c r="AK79" i="1" s="1"/>
  <c r="AL79" i="1" s="1"/>
  <c r="AM79" i="1" s="1"/>
  <c r="AN79" i="1" s="1"/>
  <c r="AO79" i="1" s="1"/>
  <c r="AP79" i="1" s="1"/>
  <c r="AQ79" i="1" s="1"/>
  <c r="AR79" i="1" s="1"/>
  <c r="AS79" i="1" s="1"/>
  <c r="AT79" i="1" s="1"/>
  <c r="AU79" i="1" s="1"/>
  <c r="AV79" i="1" s="1"/>
  <c r="AW79" i="1" s="1"/>
  <c r="AX79" i="1" s="1"/>
  <c r="GN79" i="1"/>
  <c r="LL79" i="1"/>
  <c r="ED79" i="1"/>
  <c r="JB79" i="1"/>
  <c r="GR79" i="1"/>
  <c r="LP79" i="1"/>
  <c r="EH79" i="1"/>
  <c r="JF79" i="1"/>
  <c r="GV79" i="1"/>
  <c r="LT79" i="1"/>
  <c r="EL79" i="1"/>
  <c r="JJ79" i="1"/>
  <c r="GZ79" i="1"/>
  <c r="LX79" i="1"/>
  <c r="LZ79" i="1"/>
  <c r="IX79" i="1"/>
  <c r="FM79" i="1"/>
  <c r="HY79" i="1"/>
  <c r="KK79" i="1"/>
  <c r="MW79" i="1"/>
  <c r="DS79" i="1"/>
  <c r="GE79" i="1"/>
  <c r="IQ79" i="1"/>
  <c r="LC79" i="1"/>
  <c r="NO79" i="1"/>
  <c r="EC79" i="1"/>
  <c r="GO79" i="1"/>
  <c r="JA79" i="1"/>
  <c r="LM79" i="1"/>
  <c r="EU79" i="1"/>
  <c r="HG79" i="1"/>
  <c r="JS79" i="1"/>
  <c r="ME79" i="1"/>
  <c r="HT79" i="1"/>
  <c r="MR79" i="1"/>
  <c r="FJ79" i="1"/>
  <c r="KH79" i="1"/>
  <c r="HX79" i="1"/>
  <c r="MV79" i="1"/>
  <c r="FN79" i="1"/>
  <c r="KL79" i="1"/>
  <c r="IB79" i="1"/>
  <c r="MZ79" i="1"/>
  <c r="FR79" i="1"/>
  <c r="KP79" i="1"/>
  <c r="IF79" i="1"/>
  <c r="ND79" i="1"/>
  <c r="HR79" i="1"/>
  <c r="JN79" i="1"/>
  <c r="FW79" i="1"/>
  <c r="IS79" i="1"/>
  <c r="EX79" i="1"/>
  <c r="HP79" i="1"/>
  <c r="II79" i="1"/>
  <c r="LE79" i="1"/>
  <c r="HD79" i="1"/>
  <c r="JV79" i="1"/>
  <c r="MN79" i="1"/>
  <c r="FE79" i="1"/>
  <c r="KU79" i="1"/>
  <c r="NQ79" i="1"/>
  <c r="MB79" i="1"/>
  <c r="HQ79" i="1"/>
  <c r="NG79" i="1"/>
  <c r="ET79" i="1"/>
  <c r="HL79" i="1"/>
  <c r="EP79" i="1"/>
  <c r="KC79" i="1"/>
  <c r="EM79" i="1"/>
  <c r="JR79" i="1"/>
  <c r="MJ79" i="1"/>
  <c r="MO79" i="1"/>
  <c r="GY79" i="1"/>
  <c r="FB79" i="1"/>
  <c r="GG79" i="1"/>
  <c r="LW79" i="1"/>
  <c r="MF79" i="1"/>
  <c r="AY79" i="1"/>
  <c r="AZ79" i="1" s="1"/>
  <c r="BA79" i="1" s="1"/>
  <c r="BB79" i="1" s="1"/>
  <c r="BC79" i="1" s="1"/>
  <c r="BD79" i="1" s="1"/>
  <c r="BE79" i="1" s="1"/>
  <c r="BF79" i="1" s="1"/>
  <c r="BG79" i="1" s="1"/>
  <c r="BH79" i="1" s="1"/>
  <c r="BI79" i="1" s="1"/>
  <c r="BJ79" i="1" s="1"/>
  <c r="BK79" i="1" s="1"/>
  <c r="BL79" i="1" s="1"/>
  <c r="BM79" i="1" s="1"/>
  <c r="BN79" i="1" s="1"/>
  <c r="BO79" i="1" s="1"/>
  <c r="BP79" i="1" s="1"/>
  <c r="BQ79" i="1" s="1"/>
  <c r="BR79" i="1" s="1"/>
  <c r="BS79" i="1" s="1"/>
  <c r="BT79" i="1" s="1"/>
  <c r="BU79" i="1" s="1"/>
  <c r="BV79" i="1" s="1"/>
  <c r="BW79" i="1" s="1"/>
  <c r="BX79" i="1" s="1"/>
  <c r="BY79" i="1" s="1"/>
  <c r="BZ79" i="1" s="1"/>
  <c r="CA79" i="1" s="1"/>
  <c r="CB79" i="1" s="1"/>
  <c r="CC79" i="1" s="1"/>
  <c r="CD79" i="1" s="1"/>
  <c r="CE79" i="1" s="1"/>
  <c r="CF79" i="1" s="1"/>
  <c r="CG79" i="1" s="1"/>
  <c r="CH79" i="1" s="1"/>
  <c r="CI79" i="1" s="1"/>
  <c r="CJ79" i="1" s="1"/>
  <c r="CK79" i="1" s="1"/>
  <c r="CL79" i="1" s="1"/>
  <c r="CM79" i="1" s="1"/>
  <c r="CN79" i="1" s="1"/>
  <c r="CO79" i="1" s="1"/>
  <c r="CP79" i="1" s="1"/>
  <c r="CQ79" i="1" s="1"/>
  <c r="CR79" i="1" s="1"/>
  <c r="CS79" i="1" s="1"/>
  <c r="CT79" i="1" s="1"/>
  <c r="CU79" i="1" s="1"/>
  <c r="CV79" i="1" s="1"/>
  <c r="CW79" i="1" s="1"/>
  <c r="CX79" i="1" s="1"/>
  <c r="CY79" i="1" s="1"/>
  <c r="CZ79" i="1" s="1"/>
  <c r="DA79" i="1" s="1"/>
  <c r="DB79" i="1" s="1"/>
  <c r="DC79" i="1" s="1"/>
  <c r="DD79" i="1" s="1"/>
  <c r="DE79" i="1" s="1"/>
  <c r="DF79" i="1" s="1"/>
  <c r="DG79" i="1" s="1"/>
  <c r="DH79" i="1" s="1"/>
  <c r="DI79" i="1" s="1"/>
  <c r="DJ79" i="1" s="1"/>
  <c r="DK79" i="1" s="1"/>
  <c r="DL79" i="1" s="1"/>
  <c r="DM79" i="1" s="1"/>
  <c r="DN79" i="1" s="1"/>
  <c r="DO79" i="1" s="1"/>
  <c r="DU79" i="1"/>
  <c r="HH79" i="1"/>
  <c r="JK79" i="1"/>
  <c r="JZ79" i="1"/>
  <c r="FW74" i="1"/>
  <c r="II74" i="1"/>
  <c r="KU74" i="1"/>
  <c r="DU74" i="1"/>
  <c r="GG74" i="1"/>
  <c r="IS74" i="1"/>
  <c r="EE74" i="1"/>
  <c r="GQ74" i="1"/>
  <c r="JC74" i="1"/>
  <c r="LO74" i="1"/>
  <c r="EG74" i="1"/>
  <c r="GS74" i="1"/>
  <c r="JE74" i="1"/>
  <c r="DV74" i="1"/>
  <c r="IT74" i="1"/>
  <c r="MI74" i="1"/>
  <c r="HP74" i="1"/>
  <c r="LR74" i="1"/>
  <c r="GN74" i="1"/>
  <c r="KZ74" i="1"/>
  <c r="NR74" i="1"/>
  <c r="FJ74" i="1"/>
  <c r="KF74" i="1"/>
  <c r="NC74" i="1"/>
  <c r="DP74" i="1"/>
  <c r="IN74" i="1"/>
  <c r="MF74" i="1"/>
  <c r="GV74" i="1"/>
  <c r="LE74" i="1"/>
  <c r="GL74" i="1"/>
  <c r="JF74" i="1"/>
  <c r="LI74" i="1"/>
  <c r="GD74" i="1"/>
  <c r="HL74" i="1"/>
  <c r="HS74" i="1"/>
  <c r="DQ74" i="1"/>
  <c r="LQ74" i="1"/>
  <c r="NB74" i="1"/>
  <c r="LM74" i="1"/>
  <c r="EH74" i="1"/>
  <c r="DS74" i="1"/>
  <c r="GE74" i="1"/>
  <c r="IQ74" i="1"/>
  <c r="LC74" i="1"/>
  <c r="EC74" i="1"/>
  <c r="GO74" i="1"/>
  <c r="JA74" i="1"/>
  <c r="EM74" i="1"/>
  <c r="GY74" i="1"/>
  <c r="JK74" i="1"/>
  <c r="LW74" i="1"/>
  <c r="EO74" i="1"/>
  <c r="HA74" i="1"/>
  <c r="JM74" i="1"/>
  <c r="EL74" i="1"/>
  <c r="JJ74" i="1"/>
  <c r="MQ74" i="1"/>
  <c r="IF74" i="1"/>
  <c r="MB74" i="1"/>
  <c r="HD74" i="1"/>
  <c r="LJ74" i="1"/>
  <c r="FZ74" i="1"/>
  <c r="KP74" i="1"/>
  <c r="NK74" i="1"/>
  <c r="EF74" i="1"/>
  <c r="JD74" i="1"/>
  <c r="MN74" i="1"/>
  <c r="LP74" i="1"/>
  <c r="FV74" i="1"/>
  <c r="IX74" i="1"/>
  <c r="LD74" i="1"/>
  <c r="KS74" i="1"/>
  <c r="NM74" i="1"/>
  <c r="KE74" i="1"/>
  <c r="GC74" i="1"/>
  <c r="GJ74" i="1"/>
  <c r="JB74" i="1"/>
  <c r="KJ74" i="1"/>
  <c r="EX74" i="1"/>
  <c r="EA74" i="1"/>
  <c r="GM74" i="1"/>
  <c r="IY74" i="1"/>
  <c r="LK74" i="1"/>
  <c r="EK74" i="1"/>
  <c r="GW74" i="1"/>
  <c r="JI74" i="1"/>
  <c r="EU74" i="1"/>
  <c r="HG74" i="1"/>
  <c r="JS74" i="1"/>
  <c r="EW74" i="1"/>
  <c r="HI74" i="1"/>
  <c r="JU74" i="1"/>
  <c r="FB74" i="1"/>
  <c r="JZ74" i="1"/>
  <c r="MY74" i="1"/>
  <c r="DX74" i="1"/>
  <c r="IV74" i="1"/>
  <c r="MJ74" i="1"/>
  <c r="HT74" i="1"/>
  <c r="LU74" i="1"/>
  <c r="GP74" i="1"/>
  <c r="LA74" i="1"/>
  <c r="NS74" i="1"/>
  <c r="EV74" i="1"/>
  <c r="JT74" i="1"/>
  <c r="MV74" i="1"/>
  <c r="IB74" i="1"/>
  <c r="LZ74" i="1"/>
  <c r="FN74" i="1"/>
  <c r="IH74" i="1"/>
  <c r="KX74" i="1"/>
  <c r="MO74" i="1"/>
  <c r="HJ74" i="1"/>
  <c r="LY74" i="1"/>
  <c r="GA74" i="1"/>
  <c r="IO74" i="1"/>
  <c r="KW74" i="1"/>
  <c r="MM74" i="1"/>
  <c r="NF74" i="1"/>
  <c r="EI74" i="1"/>
  <c r="GU74" i="1"/>
  <c r="JG74" i="1"/>
  <c r="LS74" i="1"/>
  <c r="ES74" i="1"/>
  <c r="HE74" i="1"/>
  <c r="JQ74" i="1"/>
  <c r="FC74" i="1"/>
  <c r="HO74" i="1"/>
  <c r="KA74" i="1"/>
  <c r="FE74" i="1"/>
  <c r="HQ74" i="1"/>
  <c r="FR74" i="1"/>
  <c r="KK74" i="1"/>
  <c r="NG74" i="1"/>
  <c r="EN74" i="1"/>
  <c r="JL74" i="1"/>
  <c r="MR74" i="1"/>
  <c r="IJ74" i="1"/>
  <c r="MD74" i="1"/>
  <c r="HF74" i="1"/>
  <c r="LL74" i="1"/>
  <c r="FL74" i="1"/>
  <c r="KG74" i="1"/>
  <c r="ND74" i="1"/>
  <c r="DT74" i="1"/>
  <c r="IR74" i="1"/>
  <c r="MH74" i="1"/>
  <c r="HZ74" i="1"/>
  <c r="KN74" i="1"/>
  <c r="MK74" i="1"/>
  <c r="NU74" i="1"/>
  <c r="FF74" i="1"/>
  <c r="LN74" i="1"/>
  <c r="IP74" i="1"/>
  <c r="JX74" i="1"/>
  <c r="NP74" i="1"/>
  <c r="HB74" i="1"/>
  <c r="EQ74" i="1"/>
  <c r="HC74" i="1"/>
  <c r="JO74" i="1"/>
  <c r="FA74" i="1"/>
  <c r="HM74" i="1"/>
  <c r="JY74" i="1"/>
  <c r="FK74" i="1"/>
  <c r="HW74" i="1"/>
  <c r="KI74" i="1"/>
  <c r="FM74" i="1"/>
  <c r="HY74" i="1"/>
  <c r="GH74" i="1"/>
  <c r="KV74" i="1"/>
  <c r="NO74" i="1"/>
  <c r="FD74" i="1"/>
  <c r="KB74" i="1"/>
  <c r="MZ74" i="1"/>
  <c r="EB74" i="1"/>
  <c r="IZ74" i="1"/>
  <c r="ML74" i="1"/>
  <c r="HV74" i="1"/>
  <c r="LV74" i="1"/>
  <c r="GB74" i="1"/>
  <c r="KR74" i="1"/>
  <c r="NL74" i="1"/>
  <c r="EJ74" i="1"/>
  <c r="JH74" i="1"/>
  <c r="MP74" i="1"/>
  <c r="KH74" i="1"/>
  <c r="MC74" i="1"/>
  <c r="NQ74" i="1"/>
  <c r="HR74" i="1"/>
  <c r="DR74" i="1"/>
  <c r="JV74" i="1"/>
  <c r="KC74" i="1"/>
  <c r="FQ74" i="1"/>
  <c r="HN74" i="1"/>
  <c r="KD74" i="1"/>
  <c r="HH74" i="1"/>
  <c r="NE74" i="1"/>
  <c r="EY74" i="1"/>
  <c r="HK74" i="1"/>
  <c r="JW74" i="1"/>
  <c r="FI74" i="1"/>
  <c r="HU74" i="1"/>
  <c r="V74" i="1"/>
  <c r="W74" i="1" s="1"/>
  <c r="X74" i="1" s="1"/>
  <c r="Y74" i="1" s="1"/>
  <c r="Z74" i="1" s="1"/>
  <c r="AA74" i="1" s="1"/>
  <c r="AB74" i="1" s="1"/>
  <c r="AC74" i="1" s="1"/>
  <c r="AD74" i="1" s="1"/>
  <c r="AE74" i="1" s="1"/>
  <c r="AF74" i="1" s="1"/>
  <c r="AG74" i="1" s="1"/>
  <c r="AH74" i="1" s="1"/>
  <c r="AI74" i="1" s="1"/>
  <c r="AJ74" i="1" s="1"/>
  <c r="AK74" i="1" s="1"/>
  <c r="AL74" i="1" s="1"/>
  <c r="AM74" i="1" s="1"/>
  <c r="AN74" i="1" s="1"/>
  <c r="AO74" i="1" s="1"/>
  <c r="AP74" i="1" s="1"/>
  <c r="AQ74" i="1" s="1"/>
  <c r="AR74" i="1" s="1"/>
  <c r="AS74" i="1" s="1"/>
  <c r="AT74" i="1" s="1"/>
  <c r="AU74" i="1" s="1"/>
  <c r="AV74" i="1" s="1"/>
  <c r="AW74" i="1" s="1"/>
  <c r="AX74" i="1" s="1"/>
  <c r="AY74" i="1" s="1"/>
  <c r="AZ74" i="1" s="1"/>
  <c r="BA74" i="1" s="1"/>
  <c r="BB74" i="1" s="1"/>
  <c r="BC74" i="1" s="1"/>
  <c r="BD74" i="1" s="1"/>
  <c r="BE74" i="1" s="1"/>
  <c r="BF74" i="1" s="1"/>
  <c r="BG74" i="1" s="1"/>
  <c r="BH74" i="1" s="1"/>
  <c r="BI74" i="1" s="1"/>
  <c r="BJ74" i="1" s="1"/>
  <c r="BK74" i="1" s="1"/>
  <c r="BL74" i="1" s="1"/>
  <c r="BM74" i="1" s="1"/>
  <c r="BN74" i="1" s="1"/>
  <c r="BO74" i="1" s="1"/>
  <c r="BP74" i="1" s="1"/>
  <c r="BQ74" i="1" s="1"/>
  <c r="BR74" i="1" s="1"/>
  <c r="BS74" i="1" s="1"/>
  <c r="BT74" i="1" s="1"/>
  <c r="BU74" i="1" s="1"/>
  <c r="BV74" i="1" s="1"/>
  <c r="BW74" i="1" s="1"/>
  <c r="BX74" i="1" s="1"/>
  <c r="BY74" i="1" s="1"/>
  <c r="BZ74" i="1" s="1"/>
  <c r="CA74" i="1" s="1"/>
  <c r="CB74" i="1" s="1"/>
  <c r="CC74" i="1" s="1"/>
  <c r="CD74" i="1" s="1"/>
  <c r="CE74" i="1" s="1"/>
  <c r="CF74" i="1" s="1"/>
  <c r="CG74" i="1" s="1"/>
  <c r="CH74" i="1" s="1"/>
  <c r="CI74" i="1" s="1"/>
  <c r="CJ74" i="1" s="1"/>
  <c r="CK74" i="1" s="1"/>
  <c r="CL74" i="1" s="1"/>
  <c r="CM74" i="1" s="1"/>
  <c r="CN74" i="1" s="1"/>
  <c r="CO74" i="1" s="1"/>
  <c r="CP74" i="1" s="1"/>
  <c r="CQ74" i="1" s="1"/>
  <c r="CR74" i="1" s="1"/>
  <c r="CS74" i="1" s="1"/>
  <c r="CT74" i="1" s="1"/>
  <c r="CU74" i="1" s="1"/>
  <c r="CV74" i="1" s="1"/>
  <c r="CW74" i="1" s="1"/>
  <c r="CX74" i="1" s="1"/>
  <c r="CY74" i="1" s="1"/>
  <c r="CZ74" i="1" s="1"/>
  <c r="DA74" i="1" s="1"/>
  <c r="DB74" i="1" s="1"/>
  <c r="DC74" i="1" s="1"/>
  <c r="DD74" i="1" s="1"/>
  <c r="DE74" i="1" s="1"/>
  <c r="DF74" i="1" s="1"/>
  <c r="DG74" i="1" s="1"/>
  <c r="DH74" i="1" s="1"/>
  <c r="DI74" i="1" s="1"/>
  <c r="DJ74" i="1" s="1"/>
  <c r="DK74" i="1" s="1"/>
  <c r="DL74" i="1" s="1"/>
  <c r="DM74" i="1" s="1"/>
  <c r="DN74" i="1" s="1"/>
  <c r="DO74" i="1" s="1"/>
  <c r="FS74" i="1"/>
  <c r="IE74" i="1"/>
  <c r="KQ74" i="1"/>
  <c r="FU74" i="1"/>
  <c r="IG74" i="1"/>
  <c r="GX74" i="1"/>
  <c r="LF74" i="1"/>
  <c r="FT74" i="1"/>
  <c r="KL74" i="1"/>
  <c r="NH74" i="1"/>
  <c r="ER74" i="1"/>
  <c r="JP74" i="1"/>
  <c r="MT74" i="1"/>
  <c r="IL74" i="1"/>
  <c r="ME74" i="1"/>
  <c r="GR74" i="1"/>
  <c r="LB74" i="1"/>
  <c r="NT74" i="1"/>
  <c r="EZ74" i="1"/>
  <c r="MX74" i="1"/>
  <c r="NI74" i="1"/>
  <c r="EP74" i="1"/>
  <c r="MG74" i="1"/>
  <c r="FG74" i="1"/>
  <c r="IC74" i="1"/>
  <c r="IM74" i="1"/>
  <c r="FH74" i="1"/>
  <c r="FO74" i="1"/>
  <c r="IA74" i="1"/>
  <c r="KM74" i="1"/>
  <c r="FY74" i="1"/>
  <c r="IK74" i="1"/>
  <c r="DW74" i="1"/>
  <c r="GI74" i="1"/>
  <c r="IU74" i="1"/>
  <c r="LG74" i="1"/>
  <c r="DY74" i="1"/>
  <c r="GK74" i="1"/>
  <c r="IW74" i="1"/>
  <c r="ID74" i="1"/>
  <c r="MA74" i="1"/>
  <c r="GZ74" i="1"/>
  <c r="LH74" i="1"/>
  <c r="FX74" i="1"/>
  <c r="KO74" i="1"/>
  <c r="NJ74" i="1"/>
  <c r="ET74" i="1"/>
  <c r="JR74" i="1"/>
  <c r="MU74" i="1"/>
  <c r="HX74" i="1"/>
  <c r="LX74" i="1"/>
  <c r="GF74" i="1"/>
  <c r="KT74" i="1"/>
  <c r="NN74" i="1"/>
  <c r="DZ74" i="1"/>
  <c r="GT74" i="1"/>
  <c r="JN74" i="1"/>
  <c r="NA74" i="1"/>
  <c r="MW74" i="1"/>
  <c r="MS74" i="1"/>
  <c r="KY74" i="1"/>
  <c r="ED74" i="1"/>
  <c r="FP74" i="1"/>
  <c r="LT74" i="1"/>
  <c r="V84" i="1"/>
  <c r="ET84" i="1"/>
  <c r="HF84" i="1"/>
  <c r="JR84" i="1"/>
  <c r="MD84" i="1"/>
  <c r="FK84" i="1"/>
  <c r="HW84" i="1"/>
  <c r="KI84" i="1"/>
  <c r="MU84" i="1"/>
  <c r="FU84" i="1"/>
  <c r="IG84" i="1"/>
  <c r="KS84" i="1"/>
  <c r="NE84" i="1"/>
  <c r="DZ84" i="1"/>
  <c r="GL84" i="1"/>
  <c r="IX84" i="1"/>
  <c r="LJ84" i="1"/>
  <c r="EY84" i="1"/>
  <c r="HK84" i="1"/>
  <c r="FR84" i="1"/>
  <c r="ID84" i="1"/>
  <c r="KP84" i="1"/>
  <c r="NB84" i="1"/>
  <c r="DW84" i="1"/>
  <c r="GI84" i="1"/>
  <c r="IU84" i="1"/>
  <c r="LG84" i="1"/>
  <c r="NS84" i="1"/>
  <c r="EG84" i="1"/>
  <c r="GS84" i="1"/>
  <c r="JE84" i="1"/>
  <c r="LQ84" i="1"/>
  <c r="EX84" i="1"/>
  <c r="HJ84" i="1"/>
  <c r="JV84" i="1"/>
  <c r="MH84" i="1"/>
  <c r="FW84" i="1"/>
  <c r="II84" i="1"/>
  <c r="FZ84" i="1"/>
  <c r="IL84" i="1"/>
  <c r="KX84" i="1"/>
  <c r="NJ84" i="1"/>
  <c r="EE84" i="1"/>
  <c r="GQ84" i="1"/>
  <c r="JC84" i="1"/>
  <c r="LO84" i="1"/>
  <c r="EO84" i="1"/>
  <c r="HA84" i="1"/>
  <c r="JM84" i="1"/>
  <c r="LY84" i="1"/>
  <c r="FF84" i="1"/>
  <c r="HR84" i="1"/>
  <c r="KD84" i="1"/>
  <c r="MP84" i="1"/>
  <c r="DS84" i="1"/>
  <c r="GE84" i="1"/>
  <c r="IQ84" i="1"/>
  <c r="DV84" i="1"/>
  <c r="GH84" i="1"/>
  <c r="IT84" i="1"/>
  <c r="LF84" i="1"/>
  <c r="NR84" i="1"/>
  <c r="EM84" i="1"/>
  <c r="GY84" i="1"/>
  <c r="JK84" i="1"/>
  <c r="LW84" i="1"/>
  <c r="EW84" i="1"/>
  <c r="HI84" i="1"/>
  <c r="JU84" i="1"/>
  <c r="MG84" i="1"/>
  <c r="FN84" i="1"/>
  <c r="HZ84" i="1"/>
  <c r="KL84" i="1"/>
  <c r="MX84" i="1"/>
  <c r="EA84" i="1"/>
  <c r="GM84" i="1"/>
  <c r="IY84" i="1"/>
  <c r="EL84" i="1"/>
  <c r="GX84" i="1"/>
  <c r="JJ84" i="1"/>
  <c r="LV84" i="1"/>
  <c r="FC84" i="1"/>
  <c r="HO84" i="1"/>
  <c r="KA84" i="1"/>
  <c r="MM84" i="1"/>
  <c r="FM84" i="1"/>
  <c r="HY84" i="1"/>
  <c r="KK84" i="1"/>
  <c r="MW84" i="1"/>
  <c r="DR84" i="1"/>
  <c r="GD84" i="1"/>
  <c r="IP84" i="1"/>
  <c r="LB84" i="1"/>
  <c r="NN84" i="1"/>
  <c r="EQ84" i="1"/>
  <c r="HC84" i="1"/>
  <c r="HV84" i="1"/>
  <c r="HG84" i="1"/>
  <c r="NK84" i="1"/>
  <c r="GC84" i="1"/>
  <c r="MO84" i="1"/>
  <c r="EP84" i="1"/>
  <c r="LR84" i="1"/>
  <c r="EI84" i="1"/>
  <c r="JW84" i="1"/>
  <c r="MI84" i="1"/>
  <c r="EK84" i="1"/>
  <c r="GW84" i="1"/>
  <c r="JI84" i="1"/>
  <c r="LU84" i="1"/>
  <c r="MV84" i="1"/>
  <c r="KN84" i="1"/>
  <c r="GZ84" i="1"/>
  <c r="NH84" i="1"/>
  <c r="JT84" i="1"/>
  <c r="GF84" i="1"/>
  <c r="MN84" i="1"/>
  <c r="IZ84" i="1"/>
  <c r="JB84" i="1"/>
  <c r="IE84" i="1"/>
  <c r="GK84" i="1"/>
  <c r="NM84" i="1"/>
  <c r="FV84" i="1"/>
  <c r="LZ84" i="1"/>
  <c r="FG84" i="1"/>
  <c r="KE84" i="1"/>
  <c r="MQ84" i="1"/>
  <c r="ES84" i="1"/>
  <c r="HE84" i="1"/>
  <c r="JQ84" i="1"/>
  <c r="MC84" i="1"/>
  <c r="EF84" i="1"/>
  <c r="LT84" i="1"/>
  <c r="IF84" i="1"/>
  <c r="ER84" i="1"/>
  <c r="KZ84" i="1"/>
  <c r="HL84" i="1"/>
  <c r="DX84" i="1"/>
  <c r="NT84" i="1"/>
  <c r="KF84" i="1"/>
  <c r="JZ84" i="1"/>
  <c r="IM84" i="1"/>
  <c r="HQ84" i="1"/>
  <c r="NU84" i="1"/>
  <c r="GT84" i="1"/>
  <c r="NF84" i="1"/>
  <c r="FO84" i="1"/>
  <c r="KM84" i="1"/>
  <c r="MY84" i="1"/>
  <c r="FA84" i="1"/>
  <c r="HM84" i="1"/>
  <c r="JY84" i="1"/>
  <c r="MK84" i="1"/>
  <c r="FL84" i="1"/>
  <c r="MZ84" i="1"/>
  <c r="JL84" i="1"/>
  <c r="FX84" i="1"/>
  <c r="MF84" i="1"/>
  <c r="IR84" i="1"/>
  <c r="FD84" i="1"/>
  <c r="LL84" i="1"/>
  <c r="ED84" i="1"/>
  <c r="KH84" i="1"/>
  <c r="JS84" i="1"/>
  <c r="IO84" i="1"/>
  <c r="HB84" i="1"/>
  <c r="GU84" i="1"/>
  <c r="KU84" i="1"/>
  <c r="NG84" i="1"/>
  <c r="FI84" i="1"/>
  <c r="HU84" i="1"/>
  <c r="KG84" i="1"/>
  <c r="MS84" i="1"/>
  <c r="GR84" i="1"/>
  <c r="EJ84" i="1"/>
  <c r="KR84" i="1"/>
  <c r="HD84" i="1"/>
  <c r="DP84" i="1"/>
  <c r="NL84" i="1"/>
  <c r="JX84" i="1"/>
  <c r="GJ84" i="1"/>
  <c r="MR84" i="1"/>
  <c r="FB84" i="1"/>
  <c r="LN84" i="1"/>
  <c r="KQ84" i="1"/>
  <c r="IW84" i="1"/>
  <c r="IH84" i="1"/>
  <c r="HS84" i="1"/>
  <c r="LC84" i="1"/>
  <c r="NO84" i="1"/>
  <c r="FQ84" i="1"/>
  <c r="IC84" i="1"/>
  <c r="KO84" i="1"/>
  <c r="NA84" i="1"/>
  <c r="HX84" i="1"/>
  <c r="FP84" i="1"/>
  <c r="LX84" i="1"/>
  <c r="IJ84" i="1"/>
  <c r="EV84" i="1"/>
  <c r="LD84" i="1"/>
  <c r="HP84" i="1"/>
  <c r="EB84" i="1"/>
  <c r="FJ84" i="1"/>
  <c r="ML84" i="1"/>
  <c r="EU84" i="1"/>
  <c r="KY84" i="1"/>
  <c r="DQ84" i="1"/>
  <c r="KC84" i="1"/>
  <c r="JF84" i="1"/>
  <c r="IA84" i="1"/>
  <c r="LK84" i="1"/>
  <c r="FY84" i="1"/>
  <c r="IK84" i="1"/>
  <c r="KW84" i="1"/>
  <c r="NI84" i="1"/>
  <c r="JD84" i="1"/>
  <c r="GV84" i="1"/>
  <c r="ND84" i="1"/>
  <c r="JP84" i="1"/>
  <c r="GB84" i="1"/>
  <c r="MJ84" i="1"/>
  <c r="IV84" i="1"/>
  <c r="FH84" i="1"/>
  <c r="HN84" i="1"/>
  <c r="W84" i="1"/>
  <c r="X84" i="1" s="1"/>
  <c r="Y84" i="1" s="1"/>
  <c r="Z84" i="1" s="1"/>
  <c r="AA84" i="1" s="1"/>
  <c r="AB84" i="1" s="1"/>
  <c r="AC84" i="1" s="1"/>
  <c r="AD84" i="1" s="1"/>
  <c r="AE84" i="1" s="1"/>
  <c r="AF84" i="1" s="1"/>
  <c r="AG84" i="1" s="1"/>
  <c r="AH84" i="1" s="1"/>
  <c r="AI84" i="1" s="1"/>
  <c r="AJ84" i="1" s="1"/>
  <c r="AK84" i="1" s="1"/>
  <c r="AL84" i="1" s="1"/>
  <c r="AM84" i="1" s="1"/>
  <c r="AN84" i="1" s="1"/>
  <c r="AO84" i="1" s="1"/>
  <c r="AP84" i="1" s="1"/>
  <c r="AQ84" i="1" s="1"/>
  <c r="AR84" i="1" s="1"/>
  <c r="AS84" i="1" s="1"/>
  <c r="AT84" i="1" s="1"/>
  <c r="AU84" i="1" s="1"/>
  <c r="AV84" i="1" s="1"/>
  <c r="AW84" i="1" s="1"/>
  <c r="AX84" i="1" s="1"/>
  <c r="AY84" i="1" s="1"/>
  <c r="AZ84" i="1" s="1"/>
  <c r="BA84" i="1" s="1"/>
  <c r="BB84" i="1" s="1"/>
  <c r="BC84" i="1" s="1"/>
  <c r="BD84" i="1" s="1"/>
  <c r="BE84" i="1" s="1"/>
  <c r="BF84" i="1" s="1"/>
  <c r="BG84" i="1" s="1"/>
  <c r="BH84" i="1" s="1"/>
  <c r="BI84" i="1" s="1"/>
  <c r="BJ84" i="1" s="1"/>
  <c r="BK84" i="1" s="1"/>
  <c r="BL84" i="1" s="1"/>
  <c r="BM84" i="1" s="1"/>
  <c r="BN84" i="1" s="1"/>
  <c r="BO84" i="1" s="1"/>
  <c r="BP84" i="1" s="1"/>
  <c r="BQ84" i="1" s="1"/>
  <c r="BR84" i="1" s="1"/>
  <c r="BS84" i="1" s="1"/>
  <c r="BT84" i="1" s="1"/>
  <c r="BU84" i="1" s="1"/>
  <c r="BV84" i="1" s="1"/>
  <c r="BW84" i="1" s="1"/>
  <c r="BX84" i="1" s="1"/>
  <c r="BY84" i="1" s="1"/>
  <c r="BZ84" i="1" s="1"/>
  <c r="CA84" i="1" s="1"/>
  <c r="CB84" i="1" s="1"/>
  <c r="CC84" i="1" s="1"/>
  <c r="CD84" i="1" s="1"/>
  <c r="CE84" i="1" s="1"/>
  <c r="CF84" i="1" s="1"/>
  <c r="CG84" i="1" s="1"/>
  <c r="CH84" i="1" s="1"/>
  <c r="CI84" i="1" s="1"/>
  <c r="CJ84" i="1" s="1"/>
  <c r="CK84" i="1" s="1"/>
  <c r="CL84" i="1" s="1"/>
  <c r="CM84" i="1" s="1"/>
  <c r="CN84" i="1" s="1"/>
  <c r="CO84" i="1" s="1"/>
  <c r="CP84" i="1" s="1"/>
  <c r="CQ84" i="1" s="1"/>
  <c r="CR84" i="1" s="1"/>
  <c r="CS84" i="1" s="1"/>
  <c r="CT84" i="1" s="1"/>
  <c r="CU84" i="1" s="1"/>
  <c r="CV84" i="1" s="1"/>
  <c r="CW84" i="1" s="1"/>
  <c r="CX84" i="1" s="1"/>
  <c r="CY84" i="1" s="1"/>
  <c r="CZ84" i="1" s="1"/>
  <c r="DA84" i="1" s="1"/>
  <c r="DB84" i="1" s="1"/>
  <c r="DC84" i="1" s="1"/>
  <c r="DD84" i="1" s="1"/>
  <c r="DE84" i="1" s="1"/>
  <c r="DF84" i="1" s="1"/>
  <c r="DG84" i="1" s="1"/>
  <c r="DH84" i="1" s="1"/>
  <c r="DI84" i="1" s="1"/>
  <c r="DJ84" i="1" s="1"/>
  <c r="DK84" i="1" s="1"/>
  <c r="DL84" i="1" s="1"/>
  <c r="DM84" i="1" s="1"/>
  <c r="DN84" i="1" s="1"/>
  <c r="DO84" i="1" s="1"/>
  <c r="GA84" i="1"/>
  <c r="NC84" i="1"/>
  <c r="FE84" i="1"/>
  <c r="LI84" i="1"/>
  <c r="EH84" i="1"/>
  <c r="KT84" i="1"/>
  <c r="JO84" i="1"/>
  <c r="MA84" i="1"/>
  <c r="EC84" i="1"/>
  <c r="GO84" i="1"/>
  <c r="JA84" i="1"/>
  <c r="LM84" i="1"/>
  <c r="LP84" i="1"/>
  <c r="JH84" i="1"/>
  <c r="FT84" i="1"/>
  <c r="MB84" i="1"/>
  <c r="IN84" i="1"/>
  <c r="EZ84" i="1"/>
  <c r="LH84" i="1"/>
  <c r="HT84" i="1"/>
  <c r="ME84" i="1"/>
  <c r="IB84" i="1"/>
  <c r="GN84" i="1"/>
  <c r="DY84" i="1"/>
  <c r="EN84" i="1"/>
  <c r="LA84" i="1"/>
  <c r="DU84" i="1"/>
  <c r="GG84" i="1"/>
  <c r="KV84" i="1"/>
  <c r="JN84" i="1"/>
  <c r="IS84" i="1"/>
  <c r="HH84" i="1"/>
  <c r="GP84" i="1"/>
  <c r="LE84" i="1"/>
  <c r="DT84" i="1"/>
  <c r="FS84" i="1"/>
  <c r="LS84" i="1"/>
  <c r="KJ84" i="1"/>
  <c r="KB84" i="1"/>
  <c r="MT84" i="1"/>
  <c r="JG84" i="1"/>
  <c r="NQ84" i="1"/>
  <c r="NP84" i="1"/>
  <c r="FR82" i="1"/>
  <c r="ID82" i="1"/>
  <c r="KP82" i="1"/>
  <c r="NB82" i="1"/>
  <c r="FC82" i="1"/>
  <c r="HO82" i="1"/>
  <c r="DV82" i="1"/>
  <c r="GH82" i="1"/>
  <c r="IT82" i="1"/>
  <c r="LF82" i="1"/>
  <c r="NR82" i="1"/>
  <c r="FS82" i="1"/>
  <c r="IE82" i="1"/>
  <c r="KQ82" i="1"/>
  <c r="NC82" i="1"/>
  <c r="FD82" i="1"/>
  <c r="HP82" i="1"/>
  <c r="KB82" i="1"/>
  <c r="MN82" i="1"/>
  <c r="EO82" i="1"/>
  <c r="HA82" i="1"/>
  <c r="JM82" i="1"/>
  <c r="LY82" i="1"/>
  <c r="DZ82" i="1"/>
  <c r="GL82" i="1"/>
  <c r="IX82" i="1"/>
  <c r="LJ82" i="1"/>
  <c r="DS82" i="1"/>
  <c r="GE82" i="1"/>
  <c r="IQ82" i="1"/>
  <c r="LC82" i="1"/>
  <c r="NO82" i="1"/>
  <c r="FX82" i="1"/>
  <c r="IJ82" i="1"/>
  <c r="KV82" i="1"/>
  <c r="ED82" i="1"/>
  <c r="GP82" i="1"/>
  <c r="JB82" i="1"/>
  <c r="LN82" i="1"/>
  <c r="GA82" i="1"/>
  <c r="AY82" i="1"/>
  <c r="AZ82" i="1" s="1"/>
  <c r="BA82" i="1" s="1"/>
  <c r="BB82" i="1" s="1"/>
  <c r="BC82" i="1" s="1"/>
  <c r="BD82" i="1" s="1"/>
  <c r="BE82" i="1" s="1"/>
  <c r="BF82" i="1" s="1"/>
  <c r="BG82" i="1" s="1"/>
  <c r="BH82" i="1" s="1"/>
  <c r="BI82" i="1" s="1"/>
  <c r="BJ82" i="1" s="1"/>
  <c r="BK82" i="1" s="1"/>
  <c r="BL82" i="1" s="1"/>
  <c r="BM82" i="1" s="1"/>
  <c r="BN82" i="1" s="1"/>
  <c r="BO82" i="1" s="1"/>
  <c r="BP82" i="1" s="1"/>
  <c r="BQ82" i="1" s="1"/>
  <c r="BR82" i="1" s="1"/>
  <c r="BS82" i="1" s="1"/>
  <c r="BT82" i="1" s="1"/>
  <c r="BU82" i="1" s="1"/>
  <c r="BV82" i="1" s="1"/>
  <c r="BW82" i="1" s="1"/>
  <c r="BX82" i="1" s="1"/>
  <c r="BY82" i="1" s="1"/>
  <c r="BZ82" i="1" s="1"/>
  <c r="CA82" i="1" s="1"/>
  <c r="CB82" i="1" s="1"/>
  <c r="CC82" i="1" s="1"/>
  <c r="CD82" i="1" s="1"/>
  <c r="CE82" i="1" s="1"/>
  <c r="CF82" i="1" s="1"/>
  <c r="CG82" i="1" s="1"/>
  <c r="CH82" i="1" s="1"/>
  <c r="CI82" i="1" s="1"/>
  <c r="CJ82" i="1" s="1"/>
  <c r="CK82" i="1" s="1"/>
  <c r="CL82" i="1" s="1"/>
  <c r="CM82" i="1" s="1"/>
  <c r="CN82" i="1" s="1"/>
  <c r="CO82" i="1" s="1"/>
  <c r="CP82" i="1" s="1"/>
  <c r="CQ82" i="1" s="1"/>
  <c r="CR82" i="1" s="1"/>
  <c r="CS82" i="1" s="1"/>
  <c r="CT82" i="1" s="1"/>
  <c r="CU82" i="1" s="1"/>
  <c r="CV82" i="1" s="1"/>
  <c r="CW82" i="1" s="1"/>
  <c r="CX82" i="1" s="1"/>
  <c r="CY82" i="1" s="1"/>
  <c r="CZ82" i="1" s="1"/>
  <c r="DA82" i="1" s="1"/>
  <c r="DB82" i="1" s="1"/>
  <c r="DC82" i="1" s="1"/>
  <c r="DD82" i="1" s="1"/>
  <c r="DE82" i="1" s="1"/>
  <c r="DF82" i="1" s="1"/>
  <c r="DG82" i="1" s="1"/>
  <c r="DH82" i="1" s="1"/>
  <c r="DI82" i="1" s="1"/>
  <c r="DJ82" i="1" s="1"/>
  <c r="DK82" i="1" s="1"/>
  <c r="DL82" i="1" s="1"/>
  <c r="DM82" i="1" s="1"/>
  <c r="DN82" i="1" s="1"/>
  <c r="DO82" i="1" s="1"/>
  <c r="EL82" i="1"/>
  <c r="GX82" i="1"/>
  <c r="JJ82" i="1"/>
  <c r="LV82" i="1"/>
  <c r="DW82" i="1"/>
  <c r="GI82" i="1"/>
  <c r="FJ82" i="1"/>
  <c r="HV82" i="1"/>
  <c r="KH82" i="1"/>
  <c r="MT82" i="1"/>
  <c r="EU82" i="1"/>
  <c r="HG82" i="1"/>
  <c r="HF82" i="1"/>
  <c r="NJ82" i="1"/>
  <c r="GY82" i="1"/>
  <c r="KI82" i="1"/>
  <c r="NK82" i="1"/>
  <c r="GB82" i="1"/>
  <c r="IV82" i="1"/>
  <c r="LP82" i="1"/>
  <c r="EG82" i="1"/>
  <c r="HI82" i="1"/>
  <c r="KC82" i="1"/>
  <c r="MW82" i="1"/>
  <c r="FN82" i="1"/>
  <c r="IH82" i="1"/>
  <c r="LB82" i="1"/>
  <c r="EI82" i="1"/>
  <c r="HC82" i="1"/>
  <c r="JW82" i="1"/>
  <c r="MQ82" i="1"/>
  <c r="FP82" i="1"/>
  <c r="IR82" i="1"/>
  <c r="LL82" i="1"/>
  <c r="DU82" i="1"/>
  <c r="GG82" i="1"/>
  <c r="IS82" i="1"/>
  <c r="LE82" i="1"/>
  <c r="NQ82" i="1"/>
  <c r="MD82" i="1"/>
  <c r="NT82" i="1"/>
  <c r="HR82" i="1"/>
  <c r="IC82" i="1"/>
  <c r="V82" i="1"/>
  <c r="W82" i="1" s="1"/>
  <c r="X82" i="1" s="1"/>
  <c r="Y82" i="1" s="1"/>
  <c r="Z82" i="1" s="1"/>
  <c r="AA82" i="1" s="1"/>
  <c r="AB82" i="1" s="1"/>
  <c r="AC82" i="1" s="1"/>
  <c r="AD82" i="1" s="1"/>
  <c r="AE82" i="1" s="1"/>
  <c r="AF82" i="1" s="1"/>
  <c r="AG82" i="1" s="1"/>
  <c r="AH82" i="1" s="1"/>
  <c r="AI82" i="1" s="1"/>
  <c r="AJ82" i="1" s="1"/>
  <c r="AK82" i="1" s="1"/>
  <c r="AL82" i="1" s="1"/>
  <c r="AM82" i="1" s="1"/>
  <c r="AN82" i="1" s="1"/>
  <c r="AO82" i="1" s="1"/>
  <c r="AP82" i="1" s="1"/>
  <c r="AQ82" i="1" s="1"/>
  <c r="AR82" i="1" s="1"/>
  <c r="AS82" i="1" s="1"/>
  <c r="AT82" i="1" s="1"/>
  <c r="AU82" i="1" s="1"/>
  <c r="AV82" i="1" s="1"/>
  <c r="AW82" i="1" s="1"/>
  <c r="AX82" i="1" s="1"/>
  <c r="HN82" i="1"/>
  <c r="HW82" i="1"/>
  <c r="KY82" i="1"/>
  <c r="NS82" i="1"/>
  <c r="DP82" i="1"/>
  <c r="GJ82" i="1"/>
  <c r="JD82" i="1"/>
  <c r="LX82" i="1"/>
  <c r="EW82" i="1"/>
  <c r="HQ82" i="1"/>
  <c r="KK82" i="1"/>
  <c r="NE82" i="1"/>
  <c r="FV82" i="1"/>
  <c r="IP82" i="1"/>
  <c r="LR82" i="1"/>
  <c r="EQ82" i="1"/>
  <c r="HK82" i="1"/>
  <c r="KE82" i="1"/>
  <c r="MY82" i="1"/>
  <c r="GF82" i="1"/>
  <c r="IZ82" i="1"/>
  <c r="LT82" i="1"/>
  <c r="EC82" i="1"/>
  <c r="GO82" i="1"/>
  <c r="JA82" i="1"/>
  <c r="LM82" i="1"/>
  <c r="MM82" i="1"/>
  <c r="IF82" i="1"/>
  <c r="JE82" i="1"/>
  <c r="KL82" i="1"/>
  <c r="HT82" i="1"/>
  <c r="KO82" i="1"/>
  <c r="IL82" i="1"/>
  <c r="IM82" i="1"/>
  <c r="LG82" i="1"/>
  <c r="DX82" i="1"/>
  <c r="GR82" i="1"/>
  <c r="JL82" i="1"/>
  <c r="MF82" i="1"/>
  <c r="FE82" i="1"/>
  <c r="HY82" i="1"/>
  <c r="KS82" i="1"/>
  <c r="NM82" i="1"/>
  <c r="GD82" i="1"/>
  <c r="JF82" i="1"/>
  <c r="LZ82" i="1"/>
  <c r="EY82" i="1"/>
  <c r="HS82" i="1"/>
  <c r="KM82" i="1"/>
  <c r="NG82" i="1"/>
  <c r="DT82" i="1"/>
  <c r="GN82" i="1"/>
  <c r="JH82" i="1"/>
  <c r="MB82" i="1"/>
  <c r="EK82" i="1"/>
  <c r="GW82" i="1"/>
  <c r="JI82" i="1"/>
  <c r="LU82" i="1"/>
  <c r="FL82" i="1"/>
  <c r="GM82" i="1"/>
  <c r="NH82" i="1"/>
  <c r="JR82" i="1"/>
  <c r="IU82" i="1"/>
  <c r="LO82" i="1"/>
  <c r="EF82" i="1"/>
  <c r="GZ82" i="1"/>
  <c r="JT82" i="1"/>
  <c r="MV82" i="1"/>
  <c r="FM82" i="1"/>
  <c r="IG82" i="1"/>
  <c r="LA82" i="1"/>
  <c r="NU82" i="1"/>
  <c r="DR82" i="1"/>
  <c r="GT82" i="1"/>
  <c r="JN82" i="1"/>
  <c r="MH82" i="1"/>
  <c r="FG82" i="1"/>
  <c r="IA82" i="1"/>
  <c r="KU82" i="1"/>
  <c r="EB82" i="1"/>
  <c r="GV82" i="1"/>
  <c r="JP82" i="1"/>
  <c r="MJ82" i="1"/>
  <c r="ES82" i="1"/>
  <c r="HE82" i="1"/>
  <c r="JQ82" i="1"/>
  <c r="MC82" i="1"/>
  <c r="JG82" i="1"/>
  <c r="JZ82" i="1"/>
  <c r="EE82" i="1"/>
  <c r="JC82" i="1"/>
  <c r="LW82" i="1"/>
  <c r="EN82" i="1"/>
  <c r="HH82" i="1"/>
  <c r="KJ82" i="1"/>
  <c r="ND82" i="1"/>
  <c r="FU82" i="1"/>
  <c r="IO82" i="1"/>
  <c r="LI82" i="1"/>
  <c r="EH82" i="1"/>
  <c r="HB82" i="1"/>
  <c r="JV82" i="1"/>
  <c r="MP82" i="1"/>
  <c r="FO82" i="1"/>
  <c r="II82" i="1"/>
  <c r="LK82" i="1"/>
  <c r="EJ82" i="1"/>
  <c r="HD82" i="1"/>
  <c r="JX82" i="1"/>
  <c r="MR82" i="1"/>
  <c r="FA82" i="1"/>
  <c r="HM82" i="1"/>
  <c r="JY82" i="1"/>
  <c r="MK82" i="1"/>
  <c r="JS82" i="1"/>
  <c r="DQ82" i="1"/>
  <c r="EX82" i="1"/>
  <c r="MA82" i="1"/>
  <c r="ET82" i="1"/>
  <c r="KX82" i="1"/>
  <c r="EM82" i="1"/>
  <c r="JK82" i="1"/>
  <c r="ME82" i="1"/>
  <c r="EV82" i="1"/>
  <c r="HX82" i="1"/>
  <c r="KR82" i="1"/>
  <c r="NL82" i="1"/>
  <c r="GC82" i="1"/>
  <c r="IW82" i="1"/>
  <c r="LQ82" i="1"/>
  <c r="EP82" i="1"/>
  <c r="HJ82" i="1"/>
  <c r="KD82" i="1"/>
  <c r="MX82" i="1"/>
  <c r="FW82" i="1"/>
  <c r="IY82" i="1"/>
  <c r="LS82" i="1"/>
  <c r="ER82" i="1"/>
  <c r="HL82" i="1"/>
  <c r="KF82" i="1"/>
  <c r="MZ82" i="1"/>
  <c r="FI82" i="1"/>
  <c r="HU82" i="1"/>
  <c r="KG82" i="1"/>
  <c r="MS82" i="1"/>
  <c r="FB82" i="1"/>
  <c r="KZ82" i="1"/>
  <c r="MG82" i="1"/>
  <c r="NF82" i="1"/>
  <c r="EZ82" i="1"/>
  <c r="FQ82" i="1"/>
  <c r="FZ82" i="1"/>
  <c r="ML82" i="1"/>
  <c r="GQ82" i="1"/>
  <c r="KA82" i="1"/>
  <c r="MU82" i="1"/>
  <c r="FT82" i="1"/>
  <c r="IN82" i="1"/>
  <c r="LH82" i="1"/>
  <c r="DY82" i="1"/>
  <c r="GS82" i="1"/>
  <c r="JU82" i="1"/>
  <c r="MO82" i="1"/>
  <c r="FF82" i="1"/>
  <c r="HZ82" i="1"/>
  <c r="KT82" i="1"/>
  <c r="NN82" i="1"/>
  <c r="EA82" i="1"/>
  <c r="GU82" i="1"/>
  <c r="JO82" i="1"/>
  <c r="MI82" i="1"/>
  <c r="FH82" i="1"/>
  <c r="IB82" i="1"/>
  <c r="LD82" i="1"/>
  <c r="NP82" i="1"/>
  <c r="FY82" i="1"/>
  <c r="IK82" i="1"/>
  <c r="KW82" i="1"/>
  <c r="NI82" i="1"/>
  <c r="FK82" i="1"/>
  <c r="GK82" i="1"/>
  <c r="KN82" i="1"/>
  <c r="NA82" i="1"/>
  <c r="EG76" i="1"/>
  <c r="GS76" i="1"/>
  <c r="JE76" i="1"/>
  <c r="LQ76" i="1"/>
  <c r="FO76" i="1"/>
  <c r="IA76" i="1"/>
  <c r="KM76" i="1"/>
  <c r="MY76" i="1"/>
  <c r="ES76" i="1"/>
  <c r="HE76" i="1"/>
  <c r="JQ76" i="1"/>
  <c r="MC76" i="1"/>
  <c r="DW76" i="1"/>
  <c r="GI76" i="1"/>
  <c r="IU76" i="1"/>
  <c r="LG76" i="1"/>
  <c r="NS76" i="1"/>
  <c r="FD76" i="1"/>
  <c r="KB76" i="1"/>
  <c r="GL76" i="1"/>
  <c r="LJ76" i="1"/>
  <c r="IJ76" i="1"/>
  <c r="NH76" i="1"/>
  <c r="FJ76" i="1"/>
  <c r="KH76" i="1"/>
  <c r="HH76" i="1"/>
  <c r="MF76" i="1"/>
  <c r="DR76" i="1"/>
  <c r="IP76" i="1"/>
  <c r="NN76" i="1"/>
  <c r="EZ76" i="1"/>
  <c r="JX76" i="1"/>
  <c r="GH76" i="1"/>
  <c r="LF76" i="1"/>
  <c r="EO76" i="1"/>
  <c r="HA76" i="1"/>
  <c r="JM76" i="1"/>
  <c r="LY76" i="1"/>
  <c r="FW76" i="1"/>
  <c r="II76" i="1"/>
  <c r="KU76" i="1"/>
  <c r="NG76" i="1"/>
  <c r="FA76" i="1"/>
  <c r="HM76" i="1"/>
  <c r="JY76" i="1"/>
  <c r="MK76" i="1"/>
  <c r="EE76" i="1"/>
  <c r="GQ76" i="1"/>
  <c r="JC76" i="1"/>
  <c r="LO76" i="1"/>
  <c r="FT76" i="1"/>
  <c r="KR76" i="1"/>
  <c r="HB76" i="1"/>
  <c r="LZ76" i="1"/>
  <c r="EB76" i="1"/>
  <c r="IZ76" i="1"/>
  <c r="FZ76" i="1"/>
  <c r="KX76" i="1"/>
  <c r="HX76" i="1"/>
  <c r="MV76" i="1"/>
  <c r="EH76" i="1"/>
  <c r="JF76" i="1"/>
  <c r="FP76" i="1"/>
  <c r="KN76" i="1"/>
  <c r="GX76" i="1"/>
  <c r="LV76" i="1"/>
  <c r="EW76" i="1"/>
  <c r="HI76" i="1"/>
  <c r="JU76" i="1"/>
  <c r="MG76" i="1"/>
  <c r="DS76" i="1"/>
  <c r="GE76" i="1"/>
  <c r="IQ76" i="1"/>
  <c r="LC76" i="1"/>
  <c r="NO76" i="1"/>
  <c r="FI76" i="1"/>
  <c r="HU76" i="1"/>
  <c r="KG76" i="1"/>
  <c r="MS76" i="1"/>
  <c r="EM76" i="1"/>
  <c r="GY76" i="1"/>
  <c r="JK76" i="1"/>
  <c r="LW76" i="1"/>
  <c r="GJ76" i="1"/>
  <c r="LH76" i="1"/>
  <c r="HR76" i="1"/>
  <c r="MP76" i="1"/>
  <c r="ER76" i="1"/>
  <c r="JP76" i="1"/>
  <c r="GP76" i="1"/>
  <c r="LN76" i="1"/>
  <c r="DP76" i="1"/>
  <c r="IN76" i="1"/>
  <c r="NL76" i="1"/>
  <c r="EX76" i="1"/>
  <c r="JV76" i="1"/>
  <c r="GF76" i="1"/>
  <c r="LD76" i="1"/>
  <c r="HN76" i="1"/>
  <c r="ML76" i="1"/>
  <c r="FE76" i="1"/>
  <c r="HQ76" i="1"/>
  <c r="KC76" i="1"/>
  <c r="MO76" i="1"/>
  <c r="EA76" i="1"/>
  <c r="GM76" i="1"/>
  <c r="IY76" i="1"/>
  <c r="LK76" i="1"/>
  <c r="FQ76" i="1"/>
  <c r="IC76" i="1"/>
  <c r="KO76" i="1"/>
  <c r="NA76" i="1"/>
  <c r="EU76" i="1"/>
  <c r="HG76" i="1"/>
  <c r="JS76" i="1"/>
  <c r="ME76" i="1"/>
  <c r="GZ76" i="1"/>
  <c r="LX76" i="1"/>
  <c r="IH76" i="1"/>
  <c r="NF76" i="1"/>
  <c r="FH76" i="1"/>
  <c r="KF76" i="1"/>
  <c r="HF76" i="1"/>
  <c r="MD76" i="1"/>
  <c r="EF76" i="1"/>
  <c r="JD76" i="1"/>
  <c r="FN76" i="1"/>
  <c r="KL76" i="1"/>
  <c r="GV76" i="1"/>
  <c r="LT76" i="1"/>
  <c r="ID76" i="1"/>
  <c r="NB76" i="1"/>
  <c r="BF76" i="1"/>
  <c r="BG76" i="1" s="1"/>
  <c r="BH76" i="1" s="1"/>
  <c r="BI76" i="1" s="1"/>
  <c r="BJ76" i="1" s="1"/>
  <c r="BK76" i="1" s="1"/>
  <c r="BL76" i="1" s="1"/>
  <c r="BM76" i="1" s="1"/>
  <c r="BN76" i="1" s="1"/>
  <c r="BO76" i="1" s="1"/>
  <c r="BP76" i="1" s="1"/>
  <c r="BQ76" i="1" s="1"/>
  <c r="BR76" i="1" s="1"/>
  <c r="BS76" i="1" s="1"/>
  <c r="BT76" i="1" s="1"/>
  <c r="BU76" i="1" s="1"/>
  <c r="BV76" i="1" s="1"/>
  <c r="BW76" i="1" s="1"/>
  <c r="BX76" i="1" s="1"/>
  <c r="BY76" i="1" s="1"/>
  <c r="BZ76" i="1" s="1"/>
  <c r="CA76" i="1" s="1"/>
  <c r="CB76" i="1" s="1"/>
  <c r="CC76" i="1" s="1"/>
  <c r="CD76" i="1" s="1"/>
  <c r="CE76" i="1" s="1"/>
  <c r="CF76" i="1" s="1"/>
  <c r="CG76" i="1" s="1"/>
  <c r="CH76" i="1" s="1"/>
  <c r="CI76" i="1" s="1"/>
  <c r="CJ76" i="1" s="1"/>
  <c r="CK76" i="1" s="1"/>
  <c r="CL76" i="1" s="1"/>
  <c r="CM76" i="1" s="1"/>
  <c r="CN76" i="1" s="1"/>
  <c r="CO76" i="1" s="1"/>
  <c r="CP76" i="1" s="1"/>
  <c r="CQ76" i="1" s="1"/>
  <c r="CR76" i="1" s="1"/>
  <c r="CS76" i="1" s="1"/>
  <c r="CT76" i="1" s="1"/>
  <c r="CU76" i="1" s="1"/>
  <c r="CV76" i="1" s="1"/>
  <c r="CW76" i="1" s="1"/>
  <c r="CX76" i="1" s="1"/>
  <c r="CY76" i="1" s="1"/>
  <c r="CZ76" i="1" s="1"/>
  <c r="DA76" i="1" s="1"/>
  <c r="DB76" i="1" s="1"/>
  <c r="DC76" i="1" s="1"/>
  <c r="DD76" i="1" s="1"/>
  <c r="DE76" i="1" s="1"/>
  <c r="DF76" i="1" s="1"/>
  <c r="DG76" i="1" s="1"/>
  <c r="DH76" i="1" s="1"/>
  <c r="DI76" i="1" s="1"/>
  <c r="DJ76" i="1" s="1"/>
  <c r="DK76" i="1" s="1"/>
  <c r="DL76" i="1" s="1"/>
  <c r="DM76" i="1" s="1"/>
  <c r="DN76" i="1" s="1"/>
  <c r="DO76" i="1" s="1"/>
  <c r="FM76" i="1"/>
  <c r="HY76" i="1"/>
  <c r="KK76" i="1"/>
  <c r="MW76" i="1"/>
  <c r="EI76" i="1"/>
  <c r="GU76" i="1"/>
  <c r="JG76" i="1"/>
  <c r="LS76" i="1"/>
  <c r="FY76" i="1"/>
  <c r="IK76" i="1"/>
  <c r="KW76" i="1"/>
  <c r="NI76" i="1"/>
  <c r="FC76" i="1"/>
  <c r="HO76" i="1"/>
  <c r="KA76" i="1"/>
  <c r="MM76" i="1"/>
  <c r="HP76" i="1"/>
  <c r="MN76" i="1"/>
  <c r="DZ76" i="1"/>
  <c r="IX76" i="1"/>
  <c r="FX76" i="1"/>
  <c r="KV76" i="1"/>
  <c r="HV76" i="1"/>
  <c r="MT76" i="1"/>
  <c r="EV76" i="1"/>
  <c r="JT76" i="1"/>
  <c r="GD76" i="1"/>
  <c r="LB76" i="1"/>
  <c r="HL76" i="1"/>
  <c r="MJ76" i="1"/>
  <c r="DV76" i="1"/>
  <c r="IT76" i="1"/>
  <c r="NR76" i="1"/>
  <c r="FU76" i="1"/>
  <c r="IG76" i="1"/>
  <c r="KS76" i="1"/>
  <c r="NE76" i="1"/>
  <c r="EQ76" i="1"/>
  <c r="HC76" i="1"/>
  <c r="JO76" i="1"/>
  <c r="MA76" i="1"/>
  <c r="DU76" i="1"/>
  <c r="GG76" i="1"/>
  <c r="IS76" i="1"/>
  <c r="LE76" i="1"/>
  <c r="NQ76" i="1"/>
  <c r="FK76" i="1"/>
  <c r="HW76" i="1"/>
  <c r="KI76" i="1"/>
  <c r="MU76" i="1"/>
  <c r="IF76" i="1"/>
  <c r="ND76" i="1"/>
  <c r="EP76" i="1"/>
  <c r="JN76" i="1"/>
  <c r="GN76" i="1"/>
  <c r="LL76" i="1"/>
  <c r="IL76" i="1"/>
  <c r="NJ76" i="1"/>
  <c r="FL76" i="1"/>
  <c r="KJ76" i="1"/>
  <c r="GT76" i="1"/>
  <c r="LR76" i="1"/>
  <c r="IB76" i="1"/>
  <c r="MZ76" i="1"/>
  <c r="EL76" i="1"/>
  <c r="JJ76" i="1"/>
  <c r="DY76" i="1"/>
  <c r="GK76" i="1"/>
  <c r="IW76" i="1"/>
  <c r="LI76" i="1"/>
  <c r="NU76" i="1"/>
  <c r="FG76" i="1"/>
  <c r="HS76" i="1"/>
  <c r="KE76" i="1"/>
  <c r="MQ76" i="1"/>
  <c r="EK76" i="1"/>
  <c r="GW76" i="1"/>
  <c r="JI76" i="1"/>
  <c r="LU76" i="1"/>
  <c r="GA76" i="1"/>
  <c r="IM76" i="1"/>
  <c r="KY76" i="1"/>
  <c r="NK76" i="1"/>
  <c r="EN76" i="1"/>
  <c r="JL76" i="1"/>
  <c r="FV76" i="1"/>
  <c r="KT76" i="1"/>
  <c r="HT76" i="1"/>
  <c r="MR76" i="1"/>
  <c r="ET76" i="1"/>
  <c r="JR76" i="1"/>
  <c r="GR76" i="1"/>
  <c r="LP76" i="1"/>
  <c r="HZ76" i="1"/>
  <c r="MX76" i="1"/>
  <c r="EJ76" i="1"/>
  <c r="JH76" i="1"/>
  <c r="FR76" i="1"/>
  <c r="KP76" i="1"/>
  <c r="EY76" i="1"/>
  <c r="LM76" i="1"/>
  <c r="IV76" i="1"/>
  <c r="JB76" i="1"/>
  <c r="IR76" i="1"/>
  <c r="BA76" i="1"/>
  <c r="BB76" i="1" s="1"/>
  <c r="BC76" i="1" s="1"/>
  <c r="BD76" i="1" s="1"/>
  <c r="BE76" i="1" s="1"/>
  <c r="HK76" i="1"/>
  <c r="NT76" i="1"/>
  <c r="NP76" i="1"/>
  <c r="GO76" i="1"/>
  <c r="NC76" i="1"/>
  <c r="MH76" i="1"/>
  <c r="DQ76" i="1"/>
  <c r="JW76" i="1"/>
  <c r="FF76" i="1"/>
  <c r="GB76" i="1"/>
  <c r="FB76" i="1"/>
  <c r="GC76" i="1"/>
  <c r="MI76" i="1"/>
  <c r="FS76" i="1"/>
  <c r="KD76" i="1"/>
  <c r="KZ76" i="1"/>
  <c r="JZ76" i="1"/>
  <c r="IO76" i="1"/>
  <c r="IE76" i="1"/>
  <c r="LA76" i="1"/>
  <c r="EC76" i="1"/>
  <c r="KQ76" i="1"/>
  <c r="HD76" i="1"/>
  <c r="HJ76" i="1"/>
  <c r="NM76" i="1"/>
  <c r="MB76" i="1"/>
  <c r="V76" i="1"/>
  <c r="W76" i="1" s="1"/>
  <c r="X76" i="1" s="1"/>
  <c r="Y76" i="1" s="1"/>
  <c r="Z76" i="1" s="1"/>
  <c r="AA76" i="1" s="1"/>
  <c r="AB76" i="1" s="1"/>
  <c r="AC76" i="1" s="1"/>
  <c r="AD76" i="1" s="1"/>
  <c r="AE76" i="1" s="1"/>
  <c r="AF76" i="1" s="1"/>
  <c r="AG76" i="1" s="1"/>
  <c r="AH76" i="1" s="1"/>
  <c r="AI76" i="1" s="1"/>
  <c r="AJ76" i="1" s="1"/>
  <c r="AK76" i="1" s="1"/>
  <c r="AL76" i="1" s="1"/>
  <c r="AM76" i="1" s="1"/>
  <c r="AN76" i="1" s="1"/>
  <c r="AO76" i="1" s="1"/>
  <c r="AP76" i="1" s="1"/>
  <c r="AQ76" i="1" s="1"/>
  <c r="AR76" i="1" s="1"/>
  <c r="AS76" i="1" s="1"/>
  <c r="AT76" i="1" s="1"/>
  <c r="AU76" i="1" s="1"/>
  <c r="AV76" i="1" s="1"/>
  <c r="AW76" i="1" s="1"/>
  <c r="AX76" i="1" s="1"/>
  <c r="AY76" i="1" s="1"/>
  <c r="AZ76" i="1" s="1"/>
  <c r="JA76" i="1"/>
  <c r="DX76" i="1"/>
  <c r="ED76" i="1"/>
  <c r="DT76" i="1"/>
  <c r="GA81" i="1"/>
  <c r="IM81" i="1"/>
  <c r="KY81" i="1"/>
  <c r="NK81" i="1"/>
  <c r="EG81" i="1"/>
  <c r="GS81" i="1"/>
  <c r="JE81" i="1"/>
  <c r="LQ81" i="1"/>
  <c r="EX81" i="1"/>
  <c r="DS81" i="1"/>
  <c r="GE81" i="1"/>
  <c r="IQ81" i="1"/>
  <c r="LC81" i="1"/>
  <c r="NO81" i="1"/>
  <c r="ES81" i="1"/>
  <c r="HE81" i="1"/>
  <c r="JQ81" i="1"/>
  <c r="MC81" i="1"/>
  <c r="HR81" i="1"/>
  <c r="MP81" i="1"/>
  <c r="FB81" i="1"/>
  <c r="KF81" i="1"/>
  <c r="HV81" i="1"/>
  <c r="MT81" i="1"/>
  <c r="FH81" i="1"/>
  <c r="KJ81" i="1"/>
  <c r="HZ81" i="1"/>
  <c r="MX81" i="1"/>
  <c r="FL81" i="1"/>
  <c r="KN81" i="1"/>
  <c r="HN81" i="1"/>
  <c r="ML81" i="1"/>
  <c r="EB81" i="1"/>
  <c r="JL81" i="1"/>
  <c r="DW81" i="1"/>
  <c r="GI81" i="1"/>
  <c r="IU81" i="1"/>
  <c r="LG81" i="1"/>
  <c r="NS81" i="1"/>
  <c r="EO81" i="1"/>
  <c r="HA81" i="1"/>
  <c r="JM81" i="1"/>
  <c r="LY81" i="1"/>
  <c r="FF81" i="1"/>
  <c r="EA81" i="1"/>
  <c r="GM81" i="1"/>
  <c r="IY81" i="1"/>
  <c r="LK81" i="1"/>
  <c r="FA81" i="1"/>
  <c r="HM81" i="1"/>
  <c r="JY81" i="1"/>
  <c r="MK81" i="1"/>
  <c r="IH81" i="1"/>
  <c r="NF81" i="1"/>
  <c r="FX81" i="1"/>
  <c r="KV81" i="1"/>
  <c r="IL81" i="1"/>
  <c r="NJ81" i="1"/>
  <c r="GB81" i="1"/>
  <c r="KZ81" i="1"/>
  <c r="IP81" i="1"/>
  <c r="NN81" i="1"/>
  <c r="GF81" i="1"/>
  <c r="LD81" i="1"/>
  <c r="EE81" i="1"/>
  <c r="GQ81" i="1"/>
  <c r="JC81" i="1"/>
  <c r="LO81" i="1"/>
  <c r="EW81" i="1"/>
  <c r="HI81" i="1"/>
  <c r="JU81" i="1"/>
  <c r="MG81" i="1"/>
  <c r="FN81" i="1"/>
  <c r="EI81" i="1"/>
  <c r="GU81" i="1"/>
  <c r="JG81" i="1"/>
  <c r="LS81" i="1"/>
  <c r="FI81" i="1"/>
  <c r="HU81" i="1"/>
  <c r="KG81" i="1"/>
  <c r="MS81" i="1"/>
  <c r="IX81" i="1"/>
  <c r="GN81" i="1"/>
  <c r="LL81" i="1"/>
  <c r="JB81" i="1"/>
  <c r="GR81" i="1"/>
  <c r="LP81" i="1"/>
  <c r="DT81" i="1"/>
  <c r="JF81" i="1"/>
  <c r="GV81" i="1"/>
  <c r="EM81" i="1"/>
  <c r="GY81" i="1"/>
  <c r="JK81" i="1"/>
  <c r="LW81" i="1"/>
  <c r="FE81" i="1"/>
  <c r="HQ81" i="1"/>
  <c r="KC81" i="1"/>
  <c r="MO81" i="1"/>
  <c r="FV81" i="1"/>
  <c r="EQ81" i="1"/>
  <c r="HC81" i="1"/>
  <c r="JO81" i="1"/>
  <c r="MA81" i="1"/>
  <c r="FQ81" i="1"/>
  <c r="IC81" i="1"/>
  <c r="KO81" i="1"/>
  <c r="NA81" i="1"/>
  <c r="ED81" i="1"/>
  <c r="JN81" i="1"/>
  <c r="HD81" i="1"/>
  <c r="MB81" i="1"/>
  <c r="EJ81" i="1"/>
  <c r="JR81" i="1"/>
  <c r="HH81" i="1"/>
  <c r="MF81" i="1"/>
  <c r="EN81" i="1"/>
  <c r="JV81" i="1"/>
  <c r="HL81" i="1"/>
  <c r="MJ81" i="1"/>
  <c r="DX81" i="1"/>
  <c r="JJ81" i="1"/>
  <c r="GJ81" i="1"/>
  <c r="LH81" i="1"/>
  <c r="EU81" i="1"/>
  <c r="HG81" i="1"/>
  <c r="JS81" i="1"/>
  <c r="ME81" i="1"/>
  <c r="FM81" i="1"/>
  <c r="HY81" i="1"/>
  <c r="KK81" i="1"/>
  <c r="MW81" i="1"/>
  <c r="DR81" i="1"/>
  <c r="EY81" i="1"/>
  <c r="HK81" i="1"/>
  <c r="JW81" i="1"/>
  <c r="MI81" i="1"/>
  <c r="BA81" i="1"/>
  <c r="FY81" i="1"/>
  <c r="IK81" i="1"/>
  <c r="KW81" i="1"/>
  <c r="NI81" i="1"/>
  <c r="EZ81" i="1"/>
  <c r="KD81" i="1"/>
  <c r="HT81" i="1"/>
  <c r="MR81" i="1"/>
  <c r="FD81" i="1"/>
  <c r="KH81" i="1"/>
  <c r="HX81" i="1"/>
  <c r="MV81" i="1"/>
  <c r="FJ81" i="1"/>
  <c r="KL81" i="1"/>
  <c r="IB81" i="1"/>
  <c r="MZ81" i="1"/>
  <c r="ET81" i="1"/>
  <c r="JZ81" i="1"/>
  <c r="GZ81" i="1"/>
  <c r="LX81" i="1"/>
  <c r="FC81" i="1"/>
  <c r="HO81" i="1"/>
  <c r="KA81" i="1"/>
  <c r="MM81" i="1"/>
  <c r="FU81" i="1"/>
  <c r="IG81" i="1"/>
  <c r="KS81" i="1"/>
  <c r="NE81" i="1"/>
  <c r="DZ81" i="1"/>
  <c r="FG81" i="1"/>
  <c r="HS81" i="1"/>
  <c r="KE81" i="1"/>
  <c r="MQ81" i="1"/>
  <c r="DU81" i="1"/>
  <c r="GG81" i="1"/>
  <c r="IS81" i="1"/>
  <c r="LE81" i="1"/>
  <c r="NQ81" i="1"/>
  <c r="FT81" i="1"/>
  <c r="KT81" i="1"/>
  <c r="IJ81" i="1"/>
  <c r="NH81" i="1"/>
  <c r="FZ81" i="1"/>
  <c r="KX81" i="1"/>
  <c r="IN81" i="1"/>
  <c r="NL81" i="1"/>
  <c r="GD81" i="1"/>
  <c r="LB81" i="1"/>
  <c r="IR81" i="1"/>
  <c r="NP81" i="1"/>
  <c r="FP81" i="1"/>
  <c r="KP81" i="1"/>
  <c r="HP81" i="1"/>
  <c r="MN81" i="1"/>
  <c r="FS81" i="1"/>
  <c r="IE81" i="1"/>
  <c r="KQ81" i="1"/>
  <c r="NC81" i="1"/>
  <c r="DY81" i="1"/>
  <c r="GK81" i="1"/>
  <c r="IW81" i="1"/>
  <c r="LI81" i="1"/>
  <c r="NU81" i="1"/>
  <c r="EP81" i="1"/>
  <c r="AY81" i="1"/>
  <c r="AZ81" i="1" s="1"/>
  <c r="FW81" i="1"/>
  <c r="II81" i="1"/>
  <c r="KU81" i="1"/>
  <c r="NG81" i="1"/>
  <c r="EK81" i="1"/>
  <c r="GW81" i="1"/>
  <c r="JI81" i="1"/>
  <c r="LU81" i="1"/>
  <c r="HB81" i="1"/>
  <c r="LZ81" i="1"/>
  <c r="EF81" i="1"/>
  <c r="JP81" i="1"/>
  <c r="BB81" i="1"/>
  <c r="BC81" i="1" s="1"/>
  <c r="BD81" i="1" s="1"/>
  <c r="BE81" i="1" s="1"/>
  <c r="BF81" i="1" s="1"/>
  <c r="BG81" i="1" s="1"/>
  <c r="BH81" i="1" s="1"/>
  <c r="BI81" i="1" s="1"/>
  <c r="BJ81" i="1" s="1"/>
  <c r="BK81" i="1" s="1"/>
  <c r="BL81" i="1" s="1"/>
  <c r="BM81" i="1" s="1"/>
  <c r="BN81" i="1" s="1"/>
  <c r="BO81" i="1" s="1"/>
  <c r="BP81" i="1" s="1"/>
  <c r="BQ81" i="1" s="1"/>
  <c r="BR81" i="1" s="1"/>
  <c r="BS81" i="1" s="1"/>
  <c r="BT81" i="1" s="1"/>
  <c r="BU81" i="1" s="1"/>
  <c r="BV81" i="1" s="1"/>
  <c r="BW81" i="1" s="1"/>
  <c r="BX81" i="1" s="1"/>
  <c r="BY81" i="1" s="1"/>
  <c r="BZ81" i="1" s="1"/>
  <c r="CA81" i="1" s="1"/>
  <c r="CB81" i="1" s="1"/>
  <c r="CC81" i="1" s="1"/>
  <c r="CD81" i="1" s="1"/>
  <c r="CE81" i="1" s="1"/>
  <c r="CF81" i="1" s="1"/>
  <c r="CG81" i="1" s="1"/>
  <c r="CH81" i="1" s="1"/>
  <c r="CI81" i="1" s="1"/>
  <c r="CJ81" i="1" s="1"/>
  <c r="CK81" i="1" s="1"/>
  <c r="CL81" i="1" s="1"/>
  <c r="CM81" i="1" s="1"/>
  <c r="CN81" i="1" s="1"/>
  <c r="CO81" i="1" s="1"/>
  <c r="CP81" i="1" s="1"/>
  <c r="CQ81" i="1" s="1"/>
  <c r="CR81" i="1" s="1"/>
  <c r="CS81" i="1" s="1"/>
  <c r="CT81" i="1" s="1"/>
  <c r="CU81" i="1" s="1"/>
  <c r="CV81" i="1" s="1"/>
  <c r="CW81" i="1" s="1"/>
  <c r="CX81" i="1" s="1"/>
  <c r="CY81" i="1" s="1"/>
  <c r="CZ81" i="1" s="1"/>
  <c r="DA81" i="1" s="1"/>
  <c r="DB81" i="1" s="1"/>
  <c r="DC81" i="1" s="1"/>
  <c r="DD81" i="1" s="1"/>
  <c r="DE81" i="1" s="1"/>
  <c r="DF81" i="1" s="1"/>
  <c r="DG81" i="1" s="1"/>
  <c r="DH81" i="1" s="1"/>
  <c r="DI81" i="1" s="1"/>
  <c r="DJ81" i="1" s="1"/>
  <c r="DK81" i="1" s="1"/>
  <c r="DL81" i="1" s="1"/>
  <c r="DM81" i="1" s="1"/>
  <c r="DN81" i="1" s="1"/>
  <c r="DO81" i="1" s="1"/>
  <c r="HF81" i="1"/>
  <c r="MD81" i="1"/>
  <c r="EL81" i="1"/>
  <c r="JT81" i="1"/>
  <c r="HJ81" i="1"/>
  <c r="MH81" i="1"/>
  <c r="ER81" i="1"/>
  <c r="JX81" i="1"/>
  <c r="GX81" i="1"/>
  <c r="LV81" i="1"/>
  <c r="IV81" i="1"/>
  <c r="NT81" i="1"/>
  <c r="HW81" i="1"/>
  <c r="NM81" i="1"/>
  <c r="MY81" i="1"/>
  <c r="LJ81" i="1"/>
  <c r="EV81" i="1"/>
  <c r="KI81" i="1"/>
  <c r="GT81" i="1"/>
  <c r="GH81" i="1"/>
  <c r="FR81" i="1"/>
  <c r="MU81" i="1"/>
  <c r="EH81" i="1"/>
  <c r="EC81" i="1"/>
  <c r="IZ81" i="1"/>
  <c r="LR81" i="1"/>
  <c r="ID81" i="1"/>
  <c r="IF81" i="1"/>
  <c r="GO81" i="1"/>
  <c r="DV81" i="1"/>
  <c r="IT81" i="1"/>
  <c r="KB81" i="1"/>
  <c r="DQ81" i="1"/>
  <c r="JA81" i="1"/>
  <c r="GP81" i="1"/>
  <c r="JH81" i="1"/>
  <c r="LF81" i="1"/>
  <c r="KR81" i="1"/>
  <c r="GC81" i="1"/>
  <c r="FO81" i="1"/>
  <c r="LM81" i="1"/>
  <c r="LN81" i="1"/>
  <c r="LT81" i="1"/>
  <c r="NB81" i="1"/>
  <c r="ND81" i="1"/>
  <c r="FK81" i="1"/>
  <c r="LA81" i="1"/>
  <c r="KM81" i="1"/>
  <c r="GL81" i="1"/>
  <c r="JD81" i="1"/>
  <c r="DP81" i="1"/>
  <c r="V81" i="1"/>
  <c r="W81" i="1" s="1"/>
  <c r="X81" i="1" s="1"/>
  <c r="Y81" i="1" s="1"/>
  <c r="Z81" i="1" s="1"/>
  <c r="AA81" i="1" s="1"/>
  <c r="AB81" i="1" s="1"/>
  <c r="AC81" i="1" s="1"/>
  <c r="AD81" i="1" s="1"/>
  <c r="AE81" i="1" s="1"/>
  <c r="AF81" i="1" s="1"/>
  <c r="AG81" i="1" s="1"/>
  <c r="AH81" i="1" s="1"/>
  <c r="AI81" i="1" s="1"/>
  <c r="AJ81" i="1" s="1"/>
  <c r="AK81" i="1" s="1"/>
  <c r="AL81" i="1" s="1"/>
  <c r="AM81" i="1" s="1"/>
  <c r="AN81" i="1" s="1"/>
  <c r="AO81" i="1" s="1"/>
  <c r="AP81" i="1" s="1"/>
  <c r="AQ81" i="1" s="1"/>
  <c r="AR81" i="1" s="1"/>
  <c r="AS81" i="1" s="1"/>
  <c r="AT81" i="1" s="1"/>
  <c r="AU81" i="1" s="1"/>
  <c r="AV81" i="1" s="1"/>
  <c r="AW81" i="1" s="1"/>
  <c r="AX81" i="1" s="1"/>
  <c r="NR81" i="1"/>
  <c r="IA81" i="1"/>
  <c r="IO81" i="1"/>
  <c r="R132" i="1"/>
  <c r="FZ59" i="1"/>
  <c r="IL59" i="1"/>
  <c r="KX59" i="1"/>
  <c r="NJ59" i="1"/>
  <c r="EE59" i="1"/>
  <c r="GQ59" i="1"/>
  <c r="JC59" i="1"/>
  <c r="LO59" i="1"/>
  <c r="DQ59" i="1"/>
  <c r="GC59" i="1"/>
  <c r="IO59" i="1"/>
  <c r="LA59" i="1"/>
  <c r="NM59" i="1"/>
  <c r="EH59" i="1"/>
  <c r="GT59" i="1"/>
  <c r="JF59" i="1"/>
  <c r="LR59" i="1"/>
  <c r="FG59" i="1"/>
  <c r="HS59" i="1"/>
  <c r="KE59" i="1"/>
  <c r="MQ59" i="1"/>
  <c r="FA59" i="1"/>
  <c r="HM59" i="1"/>
  <c r="JY59" i="1"/>
  <c r="MK59" i="1"/>
  <c r="EV59" i="1"/>
  <c r="LD59" i="1"/>
  <c r="HT59" i="1"/>
  <c r="FL59" i="1"/>
  <c r="MZ59" i="1"/>
  <c r="KV59" i="1"/>
  <c r="LX59" i="1"/>
  <c r="JL59" i="1"/>
  <c r="DV59" i="1"/>
  <c r="GH59" i="1"/>
  <c r="IT59" i="1"/>
  <c r="LF59" i="1"/>
  <c r="NR59" i="1"/>
  <c r="EM59" i="1"/>
  <c r="GY59" i="1"/>
  <c r="JK59" i="1"/>
  <c r="LW59" i="1"/>
  <c r="DY59" i="1"/>
  <c r="GK59" i="1"/>
  <c r="IW59" i="1"/>
  <c r="LI59" i="1"/>
  <c r="NU59" i="1"/>
  <c r="EP59" i="1"/>
  <c r="HB59" i="1"/>
  <c r="JN59" i="1"/>
  <c r="LZ59" i="1"/>
  <c r="FO59" i="1"/>
  <c r="IA59" i="1"/>
  <c r="KM59" i="1"/>
  <c r="MY59" i="1"/>
  <c r="FI59" i="1"/>
  <c r="HU59" i="1"/>
  <c r="KG59" i="1"/>
  <c r="MS59" i="1"/>
  <c r="GB59" i="1"/>
  <c r="MJ59" i="1"/>
  <c r="IZ59" i="1"/>
  <c r="GR59" i="1"/>
  <c r="EJ59" i="1"/>
  <c r="MB59" i="1"/>
  <c r="FT59" i="1"/>
  <c r="ED59" i="1"/>
  <c r="GP59" i="1"/>
  <c r="JB59" i="1"/>
  <c r="LN59" i="1"/>
  <c r="EU59" i="1"/>
  <c r="HG59" i="1"/>
  <c r="JS59" i="1"/>
  <c r="ME59" i="1"/>
  <c r="EG59" i="1"/>
  <c r="GS59" i="1"/>
  <c r="JE59" i="1"/>
  <c r="LQ59" i="1"/>
  <c r="EX59" i="1"/>
  <c r="HJ59" i="1"/>
  <c r="JV59" i="1"/>
  <c r="MH59" i="1"/>
  <c r="AY59" i="1"/>
  <c r="FW59" i="1"/>
  <c r="II59" i="1"/>
  <c r="KU59" i="1"/>
  <c r="NG59" i="1"/>
  <c r="FQ59" i="1"/>
  <c r="IC59" i="1"/>
  <c r="KO59" i="1"/>
  <c r="NA59" i="1"/>
  <c r="HH59" i="1"/>
  <c r="DT59" i="1"/>
  <c r="NP59" i="1"/>
  <c r="KF59" i="1"/>
  <c r="HX59" i="1"/>
  <c r="FP59" i="1"/>
  <c r="NH59" i="1"/>
  <c r="IF59" i="1"/>
  <c r="KR59" i="1"/>
  <c r="EL59" i="1"/>
  <c r="GX59" i="1"/>
  <c r="JJ59" i="1"/>
  <c r="LV59" i="1"/>
  <c r="FC59" i="1"/>
  <c r="HO59" i="1"/>
  <c r="KA59" i="1"/>
  <c r="MM59" i="1"/>
  <c r="EO59" i="1"/>
  <c r="HA59" i="1"/>
  <c r="JM59" i="1"/>
  <c r="LY59" i="1"/>
  <c r="FF59" i="1"/>
  <c r="HR59" i="1"/>
  <c r="KD59" i="1"/>
  <c r="MP59" i="1"/>
  <c r="DS59" i="1"/>
  <c r="GE59" i="1"/>
  <c r="IQ59" i="1"/>
  <c r="LC59" i="1"/>
  <c r="NO59" i="1"/>
  <c r="FY59" i="1"/>
  <c r="IK59" i="1"/>
  <c r="KW59" i="1"/>
  <c r="NI59" i="1"/>
  <c r="IN59" i="1"/>
  <c r="EZ59" i="1"/>
  <c r="LL59" i="1"/>
  <c r="JD59" i="1"/>
  <c r="GV59" i="1"/>
  <c r="ER59" i="1"/>
  <c r="ND59" i="1"/>
  <c r="V59" i="1"/>
  <c r="W59" i="1" s="1"/>
  <c r="X59" i="1" s="1"/>
  <c r="Y59" i="1" s="1"/>
  <c r="Z59" i="1" s="1"/>
  <c r="AA59" i="1" s="1"/>
  <c r="AB59" i="1" s="1"/>
  <c r="AC59" i="1" s="1"/>
  <c r="AD59" i="1" s="1"/>
  <c r="AE59" i="1" s="1"/>
  <c r="AF59" i="1" s="1"/>
  <c r="AG59" i="1" s="1"/>
  <c r="AH59" i="1" s="1"/>
  <c r="AI59" i="1" s="1"/>
  <c r="AJ59" i="1" s="1"/>
  <c r="AK59" i="1" s="1"/>
  <c r="AL59" i="1" s="1"/>
  <c r="AM59" i="1" s="1"/>
  <c r="AN59" i="1" s="1"/>
  <c r="AO59" i="1" s="1"/>
  <c r="AP59" i="1" s="1"/>
  <c r="AQ59" i="1" s="1"/>
  <c r="AR59" i="1" s="1"/>
  <c r="AS59" i="1" s="1"/>
  <c r="AT59" i="1" s="1"/>
  <c r="AU59" i="1" s="1"/>
  <c r="AV59" i="1" s="1"/>
  <c r="AW59" i="1" s="1"/>
  <c r="AX59" i="1" s="1"/>
  <c r="ET59" i="1"/>
  <c r="HF59" i="1"/>
  <c r="JR59" i="1"/>
  <c r="MD59" i="1"/>
  <c r="FK59" i="1"/>
  <c r="HW59" i="1"/>
  <c r="KI59" i="1"/>
  <c r="MU59" i="1"/>
  <c r="EW59" i="1"/>
  <c r="HI59" i="1"/>
  <c r="JU59" i="1"/>
  <c r="MG59" i="1"/>
  <c r="FN59" i="1"/>
  <c r="HZ59" i="1"/>
  <c r="KL59" i="1"/>
  <c r="MX59" i="1"/>
  <c r="EA59" i="1"/>
  <c r="GM59" i="1"/>
  <c r="IY59" i="1"/>
  <c r="LK59" i="1"/>
  <c r="DU59" i="1"/>
  <c r="GG59" i="1"/>
  <c r="IS59" i="1"/>
  <c r="LE59" i="1"/>
  <c r="NQ59" i="1"/>
  <c r="JT59" i="1"/>
  <c r="GF59" i="1"/>
  <c r="MR59" i="1"/>
  <c r="KJ59" i="1"/>
  <c r="IB59" i="1"/>
  <c r="FX59" i="1"/>
  <c r="GJ59" i="1"/>
  <c r="DX59" i="1"/>
  <c r="FD59" i="1"/>
  <c r="FB59" i="1"/>
  <c r="HN59" i="1"/>
  <c r="JZ59" i="1"/>
  <c r="ML59" i="1"/>
  <c r="FS59" i="1"/>
  <c r="IE59" i="1"/>
  <c r="KQ59" i="1"/>
  <c r="NC59" i="1"/>
  <c r="FE59" i="1"/>
  <c r="HQ59" i="1"/>
  <c r="KC59" i="1"/>
  <c r="MO59" i="1"/>
  <c r="FV59" i="1"/>
  <c r="IH59" i="1"/>
  <c r="KT59" i="1"/>
  <c r="NF59" i="1"/>
  <c r="EI59" i="1"/>
  <c r="GU59" i="1"/>
  <c r="JG59" i="1"/>
  <c r="LS59" i="1"/>
  <c r="EC59" i="1"/>
  <c r="GO59" i="1"/>
  <c r="JA59" i="1"/>
  <c r="LM59" i="1"/>
  <c r="KZ59" i="1"/>
  <c r="HL59" i="1"/>
  <c r="EB59" i="1"/>
  <c r="LP59" i="1"/>
  <c r="JH59" i="1"/>
  <c r="HD59" i="1"/>
  <c r="LH59" i="1"/>
  <c r="IV59" i="1"/>
  <c r="HP59" i="1"/>
  <c r="FJ59" i="1"/>
  <c r="HV59" i="1"/>
  <c r="KH59" i="1"/>
  <c r="MT59" i="1"/>
  <c r="GA59" i="1"/>
  <c r="IM59" i="1"/>
  <c r="KY59" i="1"/>
  <c r="NK59" i="1"/>
  <c r="FM59" i="1"/>
  <c r="HY59" i="1"/>
  <c r="KK59" i="1"/>
  <c r="MW59" i="1"/>
  <c r="DR59" i="1"/>
  <c r="GD59" i="1"/>
  <c r="IP59" i="1"/>
  <c r="LB59" i="1"/>
  <c r="NN59" i="1"/>
  <c r="EQ59" i="1"/>
  <c r="HC59" i="1"/>
  <c r="JO59" i="1"/>
  <c r="MA59" i="1"/>
  <c r="EK59" i="1"/>
  <c r="GW59" i="1"/>
  <c r="JI59" i="1"/>
  <c r="LU59" i="1"/>
  <c r="MF59" i="1"/>
  <c r="IR59" i="1"/>
  <c r="FH59" i="1"/>
  <c r="MV59" i="1"/>
  <c r="KN59" i="1"/>
  <c r="IJ59" i="1"/>
  <c r="NT59" i="1"/>
  <c r="KB59" i="1"/>
  <c r="FR59" i="1"/>
  <c r="ID59" i="1"/>
  <c r="KP59" i="1"/>
  <c r="NB59" i="1"/>
  <c r="DW59" i="1"/>
  <c r="GI59" i="1"/>
  <c r="IU59" i="1"/>
  <c r="LG59" i="1"/>
  <c r="NS59" i="1"/>
  <c r="FU59" i="1"/>
  <c r="IG59" i="1"/>
  <c r="KS59" i="1"/>
  <c r="NE59" i="1"/>
  <c r="DZ59" i="1"/>
  <c r="GL59" i="1"/>
  <c r="IX59" i="1"/>
  <c r="LJ59" i="1"/>
  <c r="EY59" i="1"/>
  <c r="HK59" i="1"/>
  <c r="JW59" i="1"/>
  <c r="MI59" i="1"/>
  <c r="AZ59" i="1"/>
  <c r="BA59" i="1" s="1"/>
  <c r="BB59" i="1" s="1"/>
  <c r="BC59" i="1" s="1"/>
  <c r="BD59" i="1" s="1"/>
  <c r="BE59" i="1" s="1"/>
  <c r="BF59" i="1" s="1"/>
  <c r="BG59" i="1" s="1"/>
  <c r="BH59" i="1" s="1"/>
  <c r="BI59" i="1" s="1"/>
  <c r="BJ59" i="1" s="1"/>
  <c r="BK59" i="1" s="1"/>
  <c r="BL59" i="1" s="1"/>
  <c r="BM59" i="1" s="1"/>
  <c r="BN59" i="1" s="1"/>
  <c r="BO59" i="1" s="1"/>
  <c r="BP59" i="1" s="1"/>
  <c r="BQ59" i="1" s="1"/>
  <c r="BR59" i="1" s="1"/>
  <c r="BS59" i="1" s="1"/>
  <c r="BT59" i="1" s="1"/>
  <c r="BU59" i="1" s="1"/>
  <c r="BV59" i="1" s="1"/>
  <c r="BW59" i="1" s="1"/>
  <c r="BX59" i="1" s="1"/>
  <c r="BY59" i="1" s="1"/>
  <c r="BZ59" i="1" s="1"/>
  <c r="CA59" i="1" s="1"/>
  <c r="CB59" i="1" s="1"/>
  <c r="CC59" i="1" s="1"/>
  <c r="CD59" i="1" s="1"/>
  <c r="CE59" i="1" s="1"/>
  <c r="CF59" i="1" s="1"/>
  <c r="CG59" i="1" s="1"/>
  <c r="CH59" i="1" s="1"/>
  <c r="CI59" i="1" s="1"/>
  <c r="CJ59" i="1" s="1"/>
  <c r="CK59" i="1" s="1"/>
  <c r="CL59" i="1" s="1"/>
  <c r="CM59" i="1" s="1"/>
  <c r="CN59" i="1" s="1"/>
  <c r="CO59" i="1" s="1"/>
  <c r="CP59" i="1" s="1"/>
  <c r="CQ59" i="1" s="1"/>
  <c r="CR59" i="1" s="1"/>
  <c r="CS59" i="1" s="1"/>
  <c r="CT59" i="1" s="1"/>
  <c r="CU59" i="1" s="1"/>
  <c r="CV59" i="1" s="1"/>
  <c r="CW59" i="1" s="1"/>
  <c r="CX59" i="1" s="1"/>
  <c r="CY59" i="1" s="1"/>
  <c r="CZ59" i="1" s="1"/>
  <c r="DA59" i="1" s="1"/>
  <c r="DB59" i="1" s="1"/>
  <c r="DC59" i="1" s="1"/>
  <c r="DD59" i="1" s="1"/>
  <c r="DE59" i="1" s="1"/>
  <c r="DF59" i="1" s="1"/>
  <c r="DG59" i="1" s="1"/>
  <c r="DH59" i="1" s="1"/>
  <c r="DI59" i="1" s="1"/>
  <c r="DJ59" i="1" s="1"/>
  <c r="DK59" i="1" s="1"/>
  <c r="DL59" i="1" s="1"/>
  <c r="DM59" i="1" s="1"/>
  <c r="DN59" i="1" s="1"/>
  <c r="DO59" i="1" s="1"/>
  <c r="ES59" i="1"/>
  <c r="HE59" i="1"/>
  <c r="JQ59" i="1"/>
  <c r="MC59" i="1"/>
  <c r="DP59" i="1"/>
  <c r="NL59" i="1"/>
  <c r="JX59" i="1"/>
  <c r="GN59" i="1"/>
  <c r="EF59" i="1"/>
  <c r="LT59" i="1"/>
  <c r="JP59" i="1"/>
  <c r="GZ59" i="1"/>
  <c r="EN59" i="1"/>
  <c r="MN59" i="1"/>
  <c r="FU67" i="1"/>
  <c r="FW67" i="1"/>
  <c r="EC67" i="1"/>
  <c r="GO67" i="1"/>
  <c r="EE67" i="1"/>
  <c r="GQ67" i="1"/>
  <c r="EN67" i="1"/>
  <c r="IE67" i="1"/>
  <c r="KQ67" i="1"/>
  <c r="NC67" i="1"/>
  <c r="HP67" i="1"/>
  <c r="KB67" i="1"/>
  <c r="MN67" i="1"/>
  <c r="GZ67" i="1"/>
  <c r="JM67" i="1"/>
  <c r="LY67" i="1"/>
  <c r="FJ67" i="1"/>
  <c r="IP67" i="1"/>
  <c r="LB67" i="1"/>
  <c r="NN67" i="1"/>
  <c r="EF67" i="1"/>
  <c r="IA67" i="1"/>
  <c r="KM67" i="1"/>
  <c r="MY67" i="1"/>
  <c r="HL67" i="1"/>
  <c r="JX67" i="1"/>
  <c r="MJ67" i="1"/>
  <c r="GU67" i="1"/>
  <c r="JI67" i="1"/>
  <c r="LU67" i="1"/>
  <c r="FR67" i="1"/>
  <c r="IT67" i="1"/>
  <c r="LF67" i="1"/>
  <c r="NR67" i="1"/>
  <c r="DQ67" i="1"/>
  <c r="GC67" i="1"/>
  <c r="DS67" i="1"/>
  <c r="GE67" i="1"/>
  <c r="EK67" i="1"/>
  <c r="GW67" i="1"/>
  <c r="EM67" i="1"/>
  <c r="FD67" i="1"/>
  <c r="IM67" i="1"/>
  <c r="KY67" i="1"/>
  <c r="NK67" i="1"/>
  <c r="DZ67" i="1"/>
  <c r="HX67" i="1"/>
  <c r="KJ67" i="1"/>
  <c r="MV67" i="1"/>
  <c r="HI67" i="1"/>
  <c r="JU67" i="1"/>
  <c r="MG67" i="1"/>
  <c r="FZ67" i="1"/>
  <c r="IX67" i="1"/>
  <c r="LJ67" i="1"/>
  <c r="EV67" i="1"/>
  <c r="II67" i="1"/>
  <c r="KU67" i="1"/>
  <c r="NG67" i="1"/>
  <c r="DR67" i="1"/>
  <c r="HT67" i="1"/>
  <c r="KF67" i="1"/>
  <c r="MR67" i="1"/>
  <c r="HE67" i="1"/>
  <c r="JQ67" i="1"/>
  <c r="MC67" i="1"/>
  <c r="GH67" i="1"/>
  <c r="JB67" i="1"/>
  <c r="LN67" i="1"/>
  <c r="DY67" i="1"/>
  <c r="GK67" i="1"/>
  <c r="EA67" i="1"/>
  <c r="GM67" i="1"/>
  <c r="ES67" i="1"/>
  <c r="EU67" i="1"/>
  <c r="FT67" i="1"/>
  <c r="IU67" i="1"/>
  <c r="LG67" i="1"/>
  <c r="NS67" i="1"/>
  <c r="EP67" i="1"/>
  <c r="IF67" i="1"/>
  <c r="KR67" i="1"/>
  <c r="ND67" i="1"/>
  <c r="HQ67" i="1"/>
  <c r="KC67" i="1"/>
  <c r="MO67" i="1"/>
  <c r="GP67" i="1"/>
  <c r="JF67" i="1"/>
  <c r="LR67" i="1"/>
  <c r="FL67" i="1"/>
  <c r="IQ67" i="1"/>
  <c r="LC67" i="1"/>
  <c r="NO67" i="1"/>
  <c r="EH67" i="1"/>
  <c r="IB67" i="1"/>
  <c r="KN67" i="1"/>
  <c r="MZ67" i="1"/>
  <c r="HM67" i="1"/>
  <c r="JY67" i="1"/>
  <c r="MK67" i="1"/>
  <c r="GV67" i="1"/>
  <c r="JJ67" i="1"/>
  <c r="LV67" i="1"/>
  <c r="EG67" i="1"/>
  <c r="GS67" i="1"/>
  <c r="EI67" i="1"/>
  <c r="FA67" i="1"/>
  <c r="FC67" i="1"/>
  <c r="GJ67" i="1"/>
  <c r="JC67" i="1"/>
  <c r="LO67" i="1"/>
  <c r="FF67" i="1"/>
  <c r="IN67" i="1"/>
  <c r="KZ67" i="1"/>
  <c r="NL67" i="1"/>
  <c r="EB67" i="1"/>
  <c r="HY67" i="1"/>
  <c r="KK67" i="1"/>
  <c r="MW67" i="1"/>
  <c r="HB67" i="1"/>
  <c r="JN67" i="1"/>
  <c r="LZ67" i="1"/>
  <c r="GB67" i="1"/>
  <c r="IY67" i="1"/>
  <c r="LK67" i="1"/>
  <c r="EX67" i="1"/>
  <c r="IJ67" i="1"/>
  <c r="KV67" i="1"/>
  <c r="NH67" i="1"/>
  <c r="DT67" i="1"/>
  <c r="HU67" i="1"/>
  <c r="KG67" i="1"/>
  <c r="MS67" i="1"/>
  <c r="HF67" i="1"/>
  <c r="JR67" i="1"/>
  <c r="MD67" i="1"/>
  <c r="EO67" i="1"/>
  <c r="HA67" i="1"/>
  <c r="EQ67" i="1"/>
  <c r="FI67" i="1"/>
  <c r="FK67" i="1"/>
  <c r="GX67" i="1"/>
  <c r="JK67" i="1"/>
  <c r="LW67" i="1"/>
  <c r="FV67" i="1"/>
  <c r="IV67" i="1"/>
  <c r="LH67" i="1"/>
  <c r="NT67" i="1"/>
  <c r="ER67" i="1"/>
  <c r="IG67" i="1"/>
  <c r="KS67" i="1"/>
  <c r="NE67" i="1"/>
  <c r="HJ67" i="1"/>
  <c r="JV67" i="1"/>
  <c r="MH67" i="1"/>
  <c r="GR67" i="1"/>
  <c r="JG67" i="1"/>
  <c r="LS67" i="1"/>
  <c r="FN67" i="1"/>
  <c r="IR67" i="1"/>
  <c r="LD67" i="1"/>
  <c r="NP67" i="1"/>
  <c r="EJ67" i="1"/>
  <c r="IC67" i="1"/>
  <c r="KO67" i="1"/>
  <c r="NA67" i="1"/>
  <c r="HN67" i="1"/>
  <c r="JZ67" i="1"/>
  <c r="ML67" i="1"/>
  <c r="EW67" i="1"/>
  <c r="EY67" i="1"/>
  <c r="FQ67" i="1"/>
  <c r="FS67" i="1"/>
  <c r="HG67" i="1"/>
  <c r="JS67" i="1"/>
  <c r="ME67" i="1"/>
  <c r="GL67" i="1"/>
  <c r="JD67" i="1"/>
  <c r="LP67" i="1"/>
  <c r="FH67" i="1"/>
  <c r="IO67" i="1"/>
  <c r="LA67" i="1"/>
  <c r="NM67" i="1"/>
  <c r="HR67" i="1"/>
  <c r="KD67" i="1"/>
  <c r="MP67" i="1"/>
  <c r="HC67" i="1"/>
  <c r="JO67" i="1"/>
  <c r="MA67" i="1"/>
  <c r="GD67" i="1"/>
  <c r="IZ67" i="1"/>
  <c r="LL67" i="1"/>
  <c r="EZ67" i="1"/>
  <c r="IK67" i="1"/>
  <c r="KW67" i="1"/>
  <c r="NI67" i="1"/>
  <c r="DV67" i="1"/>
  <c r="HV67" i="1"/>
  <c r="KH67" i="1"/>
  <c r="MT67" i="1"/>
  <c r="FE67" i="1"/>
  <c r="FG67" i="1"/>
  <c r="FY67" i="1"/>
  <c r="GA67" i="1"/>
  <c r="HO67" i="1"/>
  <c r="KA67" i="1"/>
  <c r="MM67" i="1"/>
  <c r="GY67" i="1"/>
  <c r="JL67" i="1"/>
  <c r="LX67" i="1"/>
  <c r="FX67" i="1"/>
  <c r="IW67" i="1"/>
  <c r="LI67" i="1"/>
  <c r="NU67" i="1"/>
  <c r="ED67" i="1"/>
  <c r="HZ67" i="1"/>
  <c r="KL67" i="1"/>
  <c r="MX67" i="1"/>
  <c r="HK67" i="1"/>
  <c r="JW67" i="1"/>
  <c r="MI67" i="1"/>
  <c r="GT67" i="1"/>
  <c r="JH67" i="1"/>
  <c r="LT67" i="1"/>
  <c r="FP67" i="1"/>
  <c r="IS67" i="1"/>
  <c r="LE67" i="1"/>
  <c r="NQ67" i="1"/>
  <c r="EL67" i="1"/>
  <c r="ID67" i="1"/>
  <c r="KP67" i="1"/>
  <c r="NB67" i="1"/>
  <c r="FM67" i="1"/>
  <c r="FO67" i="1"/>
  <c r="DU67" i="1"/>
  <c r="GG67" i="1"/>
  <c r="DW67" i="1"/>
  <c r="GI67" i="1"/>
  <c r="DX67" i="1"/>
  <c r="HW67" i="1"/>
  <c r="KI67" i="1"/>
  <c r="MU67" i="1"/>
  <c r="HH67" i="1"/>
  <c r="JT67" i="1"/>
  <c r="MF67" i="1"/>
  <c r="GN67" i="1"/>
  <c r="JE67" i="1"/>
  <c r="LQ67" i="1"/>
  <c r="V67" i="1"/>
  <c r="W67" i="1" s="1"/>
  <c r="X67" i="1" s="1"/>
  <c r="Y67" i="1" s="1"/>
  <c r="Z67" i="1" s="1"/>
  <c r="AA67" i="1" s="1"/>
  <c r="AB67" i="1" s="1"/>
  <c r="AC67" i="1" s="1"/>
  <c r="AD67" i="1" s="1"/>
  <c r="AE67" i="1" s="1"/>
  <c r="AF67" i="1" s="1"/>
  <c r="AG67" i="1" s="1"/>
  <c r="AH67" i="1" s="1"/>
  <c r="AI67" i="1" s="1"/>
  <c r="AJ67" i="1" s="1"/>
  <c r="AK67" i="1" s="1"/>
  <c r="AL67" i="1" s="1"/>
  <c r="AM67" i="1" s="1"/>
  <c r="AN67" i="1" s="1"/>
  <c r="AO67" i="1" s="1"/>
  <c r="AP67" i="1" s="1"/>
  <c r="AQ67" i="1" s="1"/>
  <c r="AR67" i="1" s="1"/>
  <c r="AS67" i="1" s="1"/>
  <c r="AT67" i="1" s="1"/>
  <c r="AU67" i="1" s="1"/>
  <c r="AV67" i="1" s="1"/>
  <c r="AW67" i="1" s="1"/>
  <c r="AX67" i="1" s="1"/>
  <c r="AY67" i="1" s="1"/>
  <c r="AZ67" i="1" s="1"/>
  <c r="BA67" i="1" s="1"/>
  <c r="BB67" i="1" s="1"/>
  <c r="BC67" i="1" s="1"/>
  <c r="BD67" i="1" s="1"/>
  <c r="BE67" i="1" s="1"/>
  <c r="BF67" i="1" s="1"/>
  <c r="BG67" i="1" s="1"/>
  <c r="BH67" i="1" s="1"/>
  <c r="BI67" i="1" s="1"/>
  <c r="BJ67" i="1" s="1"/>
  <c r="BK67" i="1" s="1"/>
  <c r="BL67" i="1" s="1"/>
  <c r="BM67" i="1" s="1"/>
  <c r="BN67" i="1" s="1"/>
  <c r="BO67" i="1" s="1"/>
  <c r="BP67" i="1" s="1"/>
  <c r="BQ67" i="1" s="1"/>
  <c r="BR67" i="1" s="1"/>
  <c r="BS67" i="1" s="1"/>
  <c r="BT67" i="1" s="1"/>
  <c r="BU67" i="1" s="1"/>
  <c r="BV67" i="1" s="1"/>
  <c r="BW67" i="1" s="1"/>
  <c r="BX67" i="1" s="1"/>
  <c r="BY67" i="1" s="1"/>
  <c r="BZ67" i="1" s="1"/>
  <c r="CA67" i="1" s="1"/>
  <c r="CB67" i="1" s="1"/>
  <c r="CC67" i="1" s="1"/>
  <c r="CD67" i="1" s="1"/>
  <c r="CE67" i="1" s="1"/>
  <c r="CF67" i="1" s="1"/>
  <c r="CG67" i="1" s="1"/>
  <c r="CH67" i="1" s="1"/>
  <c r="CI67" i="1" s="1"/>
  <c r="CJ67" i="1" s="1"/>
  <c r="CK67" i="1" s="1"/>
  <c r="CL67" i="1" s="1"/>
  <c r="CM67" i="1" s="1"/>
  <c r="CN67" i="1" s="1"/>
  <c r="CO67" i="1" s="1"/>
  <c r="CP67" i="1" s="1"/>
  <c r="CQ67" i="1" s="1"/>
  <c r="CR67" i="1" s="1"/>
  <c r="CS67" i="1" s="1"/>
  <c r="CT67" i="1" s="1"/>
  <c r="CU67" i="1" s="1"/>
  <c r="CV67" i="1" s="1"/>
  <c r="CW67" i="1" s="1"/>
  <c r="CX67" i="1" s="1"/>
  <c r="CY67" i="1" s="1"/>
  <c r="CZ67" i="1" s="1"/>
  <c r="DA67" i="1" s="1"/>
  <c r="DB67" i="1" s="1"/>
  <c r="DC67" i="1" s="1"/>
  <c r="DD67" i="1" s="1"/>
  <c r="DE67" i="1" s="1"/>
  <c r="DF67" i="1" s="1"/>
  <c r="DG67" i="1" s="1"/>
  <c r="DH67" i="1" s="1"/>
  <c r="DI67" i="1" s="1"/>
  <c r="DJ67" i="1" s="1"/>
  <c r="DK67" i="1" s="1"/>
  <c r="DL67" i="1" s="1"/>
  <c r="DM67" i="1" s="1"/>
  <c r="DN67" i="1" s="1"/>
  <c r="DO67" i="1" s="1"/>
  <c r="ET67" i="1"/>
  <c r="IH67" i="1"/>
  <c r="KT67" i="1"/>
  <c r="NF67" i="1"/>
  <c r="DP67" i="1"/>
  <c r="HS67" i="1"/>
  <c r="KE67" i="1"/>
  <c r="MQ67" i="1"/>
  <c r="HD67" i="1"/>
  <c r="JP67" i="1"/>
  <c r="MB67" i="1"/>
  <c r="GF67" i="1"/>
  <c r="JA67" i="1"/>
  <c r="LM67" i="1"/>
  <c r="FB67" i="1"/>
  <c r="IL67" i="1"/>
  <c r="KX67" i="1"/>
  <c r="NJ67" i="1"/>
  <c r="DU55" i="1"/>
  <c r="EC55" i="1"/>
  <c r="EK55" i="1"/>
  <c r="ES55" i="1"/>
  <c r="FA55" i="1"/>
  <c r="FI55" i="1"/>
  <c r="FQ55" i="1"/>
  <c r="FY55" i="1"/>
  <c r="GG55" i="1"/>
  <c r="GO55" i="1"/>
  <c r="GW55" i="1"/>
  <c r="HE55" i="1"/>
  <c r="HM55" i="1"/>
  <c r="HU55" i="1"/>
  <c r="IC55" i="1"/>
  <c r="IK55" i="1"/>
  <c r="IS55" i="1"/>
  <c r="JA55" i="1"/>
  <c r="JI55" i="1"/>
  <c r="JQ55" i="1"/>
  <c r="JY55" i="1"/>
  <c r="KG55" i="1"/>
  <c r="KO55" i="1"/>
  <c r="KW55" i="1"/>
  <c r="LE55" i="1"/>
  <c r="LM55" i="1"/>
  <c r="LU55" i="1"/>
  <c r="MC55" i="1"/>
  <c r="MK55" i="1"/>
  <c r="MS55" i="1"/>
  <c r="NA55" i="1"/>
  <c r="NI55" i="1"/>
  <c r="NQ55" i="1"/>
  <c r="DV55" i="1"/>
  <c r="ED55" i="1"/>
  <c r="EL55" i="1"/>
  <c r="ET55" i="1"/>
  <c r="FB55" i="1"/>
  <c r="FJ55" i="1"/>
  <c r="FR55" i="1"/>
  <c r="FZ55" i="1"/>
  <c r="GH55" i="1"/>
  <c r="GP55" i="1"/>
  <c r="GX55" i="1"/>
  <c r="HF55" i="1"/>
  <c r="HN55" i="1"/>
  <c r="HV55" i="1"/>
  <c r="ID55" i="1"/>
  <c r="IL55" i="1"/>
  <c r="IT55" i="1"/>
  <c r="JB55" i="1"/>
  <c r="JJ55" i="1"/>
  <c r="JR55" i="1"/>
  <c r="JZ55" i="1"/>
  <c r="KH55" i="1"/>
  <c r="KP55" i="1"/>
  <c r="KX55" i="1"/>
  <c r="LF55" i="1"/>
  <c r="LN55" i="1"/>
  <c r="LV55" i="1"/>
  <c r="MD55" i="1"/>
  <c r="ML55" i="1"/>
  <c r="MT55" i="1"/>
  <c r="NB55" i="1"/>
  <c r="NJ55" i="1"/>
  <c r="NR55" i="1"/>
  <c r="V55" i="1"/>
  <c r="W55" i="1" s="1"/>
  <c r="X55" i="1" s="1"/>
  <c r="Y55" i="1" s="1"/>
  <c r="Z55" i="1" s="1"/>
  <c r="AA55" i="1" s="1"/>
  <c r="AB55" i="1" s="1"/>
  <c r="AC55" i="1" s="1"/>
  <c r="AD55" i="1" s="1"/>
  <c r="AE55" i="1" s="1"/>
  <c r="AF55" i="1" s="1"/>
  <c r="AG55" i="1" s="1"/>
  <c r="AH55" i="1" s="1"/>
  <c r="AI55" i="1" s="1"/>
  <c r="AJ55" i="1" s="1"/>
  <c r="AK55" i="1" s="1"/>
  <c r="AL55" i="1" s="1"/>
  <c r="AM55" i="1" s="1"/>
  <c r="AN55" i="1" s="1"/>
  <c r="AO55" i="1" s="1"/>
  <c r="AP55" i="1" s="1"/>
  <c r="AQ55" i="1" s="1"/>
  <c r="AR55" i="1" s="1"/>
  <c r="AS55" i="1" s="1"/>
  <c r="AT55" i="1" s="1"/>
  <c r="AU55" i="1" s="1"/>
  <c r="AV55" i="1" s="1"/>
  <c r="AW55" i="1" s="1"/>
  <c r="AX55" i="1" s="1"/>
  <c r="AY55" i="1" s="1"/>
  <c r="AZ55" i="1" s="1"/>
  <c r="BA55" i="1" s="1"/>
  <c r="BB55" i="1" s="1"/>
  <c r="BC55" i="1" s="1"/>
  <c r="BD55" i="1" s="1"/>
  <c r="BE55" i="1" s="1"/>
  <c r="BF55" i="1" s="1"/>
  <c r="BG55" i="1" s="1"/>
  <c r="BH55" i="1" s="1"/>
  <c r="BI55" i="1" s="1"/>
  <c r="BJ55" i="1" s="1"/>
  <c r="BK55" i="1" s="1"/>
  <c r="BL55" i="1" s="1"/>
  <c r="BM55" i="1" s="1"/>
  <c r="BN55" i="1" s="1"/>
  <c r="BO55" i="1" s="1"/>
  <c r="BP55" i="1" s="1"/>
  <c r="BQ55" i="1" s="1"/>
  <c r="BR55" i="1" s="1"/>
  <c r="BS55" i="1" s="1"/>
  <c r="BT55" i="1" s="1"/>
  <c r="BU55" i="1" s="1"/>
  <c r="BV55" i="1" s="1"/>
  <c r="BW55" i="1" s="1"/>
  <c r="BX55" i="1" s="1"/>
  <c r="BY55" i="1" s="1"/>
  <c r="BZ55" i="1" s="1"/>
  <c r="CA55" i="1" s="1"/>
  <c r="CB55" i="1" s="1"/>
  <c r="CC55" i="1" s="1"/>
  <c r="CD55" i="1" s="1"/>
  <c r="CE55" i="1" s="1"/>
  <c r="CF55" i="1" s="1"/>
  <c r="CG55" i="1" s="1"/>
  <c r="CH55" i="1" s="1"/>
  <c r="CI55" i="1" s="1"/>
  <c r="CJ55" i="1" s="1"/>
  <c r="CK55" i="1" s="1"/>
  <c r="CL55" i="1" s="1"/>
  <c r="CM55" i="1" s="1"/>
  <c r="CN55" i="1" s="1"/>
  <c r="CO55" i="1" s="1"/>
  <c r="CP55" i="1" s="1"/>
  <c r="CQ55" i="1" s="1"/>
  <c r="CR55" i="1" s="1"/>
  <c r="CS55" i="1" s="1"/>
  <c r="CT55" i="1" s="1"/>
  <c r="CU55" i="1" s="1"/>
  <c r="CV55" i="1" s="1"/>
  <c r="CW55" i="1" s="1"/>
  <c r="CX55" i="1" s="1"/>
  <c r="CY55" i="1" s="1"/>
  <c r="CZ55" i="1" s="1"/>
  <c r="DA55" i="1" s="1"/>
  <c r="DB55" i="1" s="1"/>
  <c r="DC55" i="1" s="1"/>
  <c r="DD55" i="1" s="1"/>
  <c r="DE55" i="1" s="1"/>
  <c r="DF55" i="1" s="1"/>
  <c r="DG55" i="1" s="1"/>
  <c r="DH55" i="1" s="1"/>
  <c r="DI55" i="1" s="1"/>
  <c r="DJ55" i="1" s="1"/>
  <c r="DK55" i="1" s="1"/>
  <c r="DL55" i="1" s="1"/>
  <c r="DM55" i="1" s="1"/>
  <c r="DN55" i="1" s="1"/>
  <c r="DO55" i="1" s="1"/>
  <c r="DW55" i="1"/>
  <c r="EE55" i="1"/>
  <c r="EM55" i="1"/>
  <c r="EU55" i="1"/>
  <c r="FC55" i="1"/>
  <c r="FK55" i="1"/>
  <c r="FS55" i="1"/>
  <c r="GA55" i="1"/>
  <c r="GI55" i="1"/>
  <c r="GQ55" i="1"/>
  <c r="GY55" i="1"/>
  <c r="HG55" i="1"/>
  <c r="HO55" i="1"/>
  <c r="HW55" i="1"/>
  <c r="IE55" i="1"/>
  <c r="IM55" i="1"/>
  <c r="IU55" i="1"/>
  <c r="JC55" i="1"/>
  <c r="JK55" i="1"/>
  <c r="JS55" i="1"/>
  <c r="DP55" i="1"/>
  <c r="DX55" i="1"/>
  <c r="EF55" i="1"/>
  <c r="EN55" i="1"/>
  <c r="EV55" i="1"/>
  <c r="FD55" i="1"/>
  <c r="FL55" i="1"/>
  <c r="FT55" i="1"/>
  <c r="GB55" i="1"/>
  <c r="GJ55" i="1"/>
  <c r="GR55" i="1"/>
  <c r="GZ55" i="1"/>
  <c r="HH55" i="1"/>
  <c r="HP55" i="1"/>
  <c r="HX55" i="1"/>
  <c r="IF55" i="1"/>
  <c r="IN55" i="1"/>
  <c r="IV55" i="1"/>
  <c r="JD55" i="1"/>
  <c r="JL55" i="1"/>
  <c r="JT55" i="1"/>
  <c r="KB55" i="1"/>
  <c r="KJ55" i="1"/>
  <c r="KR55" i="1"/>
  <c r="KZ55" i="1"/>
  <c r="LH55" i="1"/>
  <c r="LP55" i="1"/>
  <c r="LX55" i="1"/>
  <c r="MF55" i="1"/>
  <c r="MN55" i="1"/>
  <c r="MV55" i="1"/>
  <c r="ND55" i="1"/>
  <c r="NL55" i="1"/>
  <c r="NT55" i="1"/>
  <c r="DQ55" i="1"/>
  <c r="DY55" i="1"/>
  <c r="EG55" i="1"/>
  <c r="EO55" i="1"/>
  <c r="EW55" i="1"/>
  <c r="FE55" i="1"/>
  <c r="FM55" i="1"/>
  <c r="FU55" i="1"/>
  <c r="GC55" i="1"/>
  <c r="GK55" i="1"/>
  <c r="GS55" i="1"/>
  <c r="HA55" i="1"/>
  <c r="HI55" i="1"/>
  <c r="HQ55" i="1"/>
  <c r="HY55" i="1"/>
  <c r="IG55" i="1"/>
  <c r="IO55" i="1"/>
  <c r="IW55" i="1"/>
  <c r="JE55" i="1"/>
  <c r="JM55" i="1"/>
  <c r="JU55" i="1"/>
  <c r="KC55" i="1"/>
  <c r="KK55" i="1"/>
  <c r="KS55" i="1"/>
  <c r="LA55" i="1"/>
  <c r="LI55" i="1"/>
  <c r="LQ55" i="1"/>
  <c r="LY55" i="1"/>
  <c r="MG55" i="1"/>
  <c r="MO55" i="1"/>
  <c r="MW55" i="1"/>
  <c r="NE55" i="1"/>
  <c r="NM55" i="1"/>
  <c r="NU55" i="1"/>
  <c r="DR55" i="1"/>
  <c r="DZ55" i="1"/>
  <c r="EH55" i="1"/>
  <c r="EP55" i="1"/>
  <c r="EX55" i="1"/>
  <c r="FF55" i="1"/>
  <c r="FN55" i="1"/>
  <c r="FV55" i="1"/>
  <c r="GD55" i="1"/>
  <c r="GL55" i="1"/>
  <c r="GT55" i="1"/>
  <c r="HB55" i="1"/>
  <c r="HJ55" i="1"/>
  <c r="HR55" i="1"/>
  <c r="HZ55" i="1"/>
  <c r="IH55" i="1"/>
  <c r="IP55" i="1"/>
  <c r="IX55" i="1"/>
  <c r="JF55" i="1"/>
  <c r="JN55" i="1"/>
  <c r="JV55" i="1"/>
  <c r="KD55" i="1"/>
  <c r="KL55" i="1"/>
  <c r="KT55" i="1"/>
  <c r="LB55" i="1"/>
  <c r="LJ55" i="1"/>
  <c r="LR55" i="1"/>
  <c r="LZ55" i="1"/>
  <c r="MH55" i="1"/>
  <c r="MP55" i="1"/>
  <c r="MX55" i="1"/>
  <c r="NF55" i="1"/>
  <c r="NN55" i="1"/>
  <c r="DS55" i="1"/>
  <c r="EA55" i="1"/>
  <c r="EI55" i="1"/>
  <c r="EQ55" i="1"/>
  <c r="EY55" i="1"/>
  <c r="FG55" i="1"/>
  <c r="FO55" i="1"/>
  <c r="FW55" i="1"/>
  <c r="GE55" i="1"/>
  <c r="GM55" i="1"/>
  <c r="GU55" i="1"/>
  <c r="HC55" i="1"/>
  <c r="HK55" i="1"/>
  <c r="HS55" i="1"/>
  <c r="IA55" i="1"/>
  <c r="II55" i="1"/>
  <c r="IQ55" i="1"/>
  <c r="IY55" i="1"/>
  <c r="JG55" i="1"/>
  <c r="JO55" i="1"/>
  <c r="DT55" i="1"/>
  <c r="EB55" i="1"/>
  <c r="EJ55" i="1"/>
  <c r="ER55" i="1"/>
  <c r="EZ55" i="1"/>
  <c r="FH55" i="1"/>
  <c r="FP55" i="1"/>
  <c r="FX55" i="1"/>
  <c r="GF55" i="1"/>
  <c r="GN55" i="1"/>
  <c r="GV55" i="1"/>
  <c r="HD55" i="1"/>
  <c r="HL55" i="1"/>
  <c r="HT55" i="1"/>
  <c r="IB55" i="1"/>
  <c r="IJ55" i="1"/>
  <c r="IR55" i="1"/>
  <c r="IZ55" i="1"/>
  <c r="JH55" i="1"/>
  <c r="JP55" i="1"/>
  <c r="JX55" i="1"/>
  <c r="KF55" i="1"/>
  <c r="KN55" i="1"/>
  <c r="KV55" i="1"/>
  <c r="LD55" i="1"/>
  <c r="LL55" i="1"/>
  <c r="LT55" i="1"/>
  <c r="MB55" i="1"/>
  <c r="MJ55" i="1"/>
  <c r="MR55" i="1"/>
  <c r="MZ55" i="1"/>
  <c r="NH55" i="1"/>
  <c r="NP55" i="1"/>
  <c r="KE55" i="1"/>
  <c r="LK55" i="1"/>
  <c r="MQ55" i="1"/>
  <c r="KI55" i="1"/>
  <c r="LO55" i="1"/>
  <c r="MU55" i="1"/>
  <c r="KM55" i="1"/>
  <c r="LS55" i="1"/>
  <c r="MY55" i="1"/>
  <c r="KQ55" i="1"/>
  <c r="LW55" i="1"/>
  <c r="NC55" i="1"/>
  <c r="KU55" i="1"/>
  <c r="MA55" i="1"/>
  <c r="NG55" i="1"/>
  <c r="KY55" i="1"/>
  <c r="ME55" i="1"/>
  <c r="NK55" i="1"/>
  <c r="JW55" i="1"/>
  <c r="LC55" i="1"/>
  <c r="MI55" i="1"/>
  <c r="NO55" i="1"/>
  <c r="KA55" i="1"/>
  <c r="LG55" i="1"/>
  <c r="MM55" i="1"/>
  <c r="NS55" i="1"/>
  <c r="DV47" i="1"/>
  <c r="ED47" i="1"/>
  <c r="EL47" i="1"/>
  <c r="ET47" i="1"/>
  <c r="FB47" i="1"/>
  <c r="FJ47" i="1"/>
  <c r="FR47" i="1"/>
  <c r="FZ47" i="1"/>
  <c r="GH47" i="1"/>
  <c r="GP47" i="1"/>
  <c r="GX47" i="1"/>
  <c r="HF47" i="1"/>
  <c r="HN47" i="1"/>
  <c r="HV47" i="1"/>
  <c r="ID47" i="1"/>
  <c r="IL47" i="1"/>
  <c r="IT47" i="1"/>
  <c r="JB47" i="1"/>
  <c r="JJ47" i="1"/>
  <c r="JR47" i="1"/>
  <c r="JZ47" i="1"/>
  <c r="KH47" i="1"/>
  <c r="KP47" i="1"/>
  <c r="KX47" i="1"/>
  <c r="LF47" i="1"/>
  <c r="LN47" i="1"/>
  <c r="LV47" i="1"/>
  <c r="MD47" i="1"/>
  <c r="ML47" i="1"/>
  <c r="MT47" i="1"/>
  <c r="NB47" i="1"/>
  <c r="NJ47" i="1"/>
  <c r="NR47" i="1"/>
  <c r="DW47" i="1"/>
  <c r="EE47" i="1"/>
  <c r="EM47" i="1"/>
  <c r="EU47" i="1"/>
  <c r="FC47" i="1"/>
  <c r="FK47" i="1"/>
  <c r="FS47" i="1"/>
  <c r="GA47" i="1"/>
  <c r="GI47" i="1"/>
  <c r="GQ47" i="1"/>
  <c r="GY47" i="1"/>
  <c r="HG47" i="1"/>
  <c r="HO47" i="1"/>
  <c r="HW47" i="1"/>
  <c r="IE47" i="1"/>
  <c r="IM47" i="1"/>
  <c r="IU47" i="1"/>
  <c r="JC47" i="1"/>
  <c r="JK47" i="1"/>
  <c r="JS47" i="1"/>
  <c r="KA47" i="1"/>
  <c r="KI47" i="1"/>
  <c r="KQ47" i="1"/>
  <c r="KY47" i="1"/>
  <c r="LG47" i="1"/>
  <c r="LO47" i="1"/>
  <c r="LW47" i="1"/>
  <c r="ME47" i="1"/>
  <c r="MM47" i="1"/>
  <c r="MU47" i="1"/>
  <c r="NC47" i="1"/>
  <c r="NK47" i="1"/>
  <c r="NS47" i="1"/>
  <c r="DP47" i="1"/>
  <c r="DX47" i="1"/>
  <c r="EF47" i="1"/>
  <c r="EN47" i="1"/>
  <c r="EV47" i="1"/>
  <c r="FD47" i="1"/>
  <c r="FL47" i="1"/>
  <c r="FT47" i="1"/>
  <c r="GB47" i="1"/>
  <c r="GJ47" i="1"/>
  <c r="GR47" i="1"/>
  <c r="GZ47" i="1"/>
  <c r="HH47" i="1"/>
  <c r="HP47" i="1"/>
  <c r="HX47" i="1"/>
  <c r="IF47" i="1"/>
  <c r="IN47" i="1"/>
  <c r="IV47" i="1"/>
  <c r="JD47" i="1"/>
  <c r="DQ47" i="1"/>
  <c r="DY47" i="1"/>
  <c r="EG47" i="1"/>
  <c r="EO47" i="1"/>
  <c r="EW47" i="1"/>
  <c r="FE47" i="1"/>
  <c r="FM47" i="1"/>
  <c r="FU47" i="1"/>
  <c r="GC47" i="1"/>
  <c r="GK47" i="1"/>
  <c r="GS47" i="1"/>
  <c r="HA47" i="1"/>
  <c r="HI47" i="1"/>
  <c r="HQ47" i="1"/>
  <c r="HY47" i="1"/>
  <c r="IG47" i="1"/>
  <c r="IO47" i="1"/>
  <c r="IW47" i="1"/>
  <c r="JE47" i="1"/>
  <c r="JM47" i="1"/>
  <c r="JU47" i="1"/>
  <c r="KC47" i="1"/>
  <c r="KK47" i="1"/>
  <c r="KS47" i="1"/>
  <c r="LA47" i="1"/>
  <c r="LI47" i="1"/>
  <c r="LQ47" i="1"/>
  <c r="LY47" i="1"/>
  <c r="MG47" i="1"/>
  <c r="MO47" i="1"/>
  <c r="MW47" i="1"/>
  <c r="NE47" i="1"/>
  <c r="NM47" i="1"/>
  <c r="NU47" i="1"/>
  <c r="DR47" i="1"/>
  <c r="DZ47" i="1"/>
  <c r="EH47" i="1"/>
  <c r="EP47" i="1"/>
  <c r="EX47" i="1"/>
  <c r="FF47" i="1"/>
  <c r="FN47" i="1"/>
  <c r="FV47" i="1"/>
  <c r="GD47" i="1"/>
  <c r="GL47" i="1"/>
  <c r="GT47" i="1"/>
  <c r="HB47" i="1"/>
  <c r="HJ47" i="1"/>
  <c r="HR47" i="1"/>
  <c r="HZ47" i="1"/>
  <c r="IH47" i="1"/>
  <c r="IP47" i="1"/>
  <c r="IX47" i="1"/>
  <c r="JF47" i="1"/>
  <c r="JN47" i="1"/>
  <c r="JV47" i="1"/>
  <c r="KD47" i="1"/>
  <c r="KL47" i="1"/>
  <c r="KT47" i="1"/>
  <c r="LB47" i="1"/>
  <c r="LJ47" i="1"/>
  <c r="LR47" i="1"/>
  <c r="LZ47" i="1"/>
  <c r="MH47" i="1"/>
  <c r="MP47" i="1"/>
  <c r="MX47" i="1"/>
  <c r="NF47" i="1"/>
  <c r="NN47" i="1"/>
  <c r="DS47" i="1"/>
  <c r="EA47" i="1"/>
  <c r="EI47" i="1"/>
  <c r="EQ47" i="1"/>
  <c r="EY47" i="1"/>
  <c r="FG47" i="1"/>
  <c r="FO47" i="1"/>
  <c r="FW47" i="1"/>
  <c r="GE47" i="1"/>
  <c r="GM47" i="1"/>
  <c r="GU47" i="1"/>
  <c r="HC47" i="1"/>
  <c r="HK47" i="1"/>
  <c r="HS47" i="1"/>
  <c r="IA47" i="1"/>
  <c r="II47" i="1"/>
  <c r="IQ47" i="1"/>
  <c r="IY47" i="1"/>
  <c r="JG47" i="1"/>
  <c r="JO47" i="1"/>
  <c r="JW47" i="1"/>
  <c r="KE47" i="1"/>
  <c r="KM47" i="1"/>
  <c r="KU47" i="1"/>
  <c r="LC47" i="1"/>
  <c r="LK47" i="1"/>
  <c r="LS47" i="1"/>
  <c r="MA47" i="1"/>
  <c r="MI47" i="1"/>
  <c r="MQ47" i="1"/>
  <c r="MY47" i="1"/>
  <c r="NG47" i="1"/>
  <c r="NO47" i="1"/>
  <c r="DT47" i="1"/>
  <c r="EB47" i="1"/>
  <c r="EJ47" i="1"/>
  <c r="ER47" i="1"/>
  <c r="EZ47" i="1"/>
  <c r="FH47" i="1"/>
  <c r="FP47" i="1"/>
  <c r="FX47" i="1"/>
  <c r="GF47" i="1"/>
  <c r="GN47" i="1"/>
  <c r="GV47" i="1"/>
  <c r="HD47" i="1"/>
  <c r="HL47" i="1"/>
  <c r="HT47" i="1"/>
  <c r="IB47" i="1"/>
  <c r="IJ47" i="1"/>
  <c r="IR47" i="1"/>
  <c r="IZ47" i="1"/>
  <c r="JH47" i="1"/>
  <c r="JP47" i="1"/>
  <c r="JX47" i="1"/>
  <c r="KF47" i="1"/>
  <c r="KN47" i="1"/>
  <c r="KV47" i="1"/>
  <c r="DU47" i="1"/>
  <c r="EC47" i="1"/>
  <c r="EK47" i="1"/>
  <c r="ES47" i="1"/>
  <c r="FA47" i="1"/>
  <c r="FI47" i="1"/>
  <c r="FQ47" i="1"/>
  <c r="FY47" i="1"/>
  <c r="GG47" i="1"/>
  <c r="GO47" i="1"/>
  <c r="GW47" i="1"/>
  <c r="HE47" i="1"/>
  <c r="HM47" i="1"/>
  <c r="HU47" i="1"/>
  <c r="IC47" i="1"/>
  <c r="IK47" i="1"/>
  <c r="IS47" i="1"/>
  <c r="JA47" i="1"/>
  <c r="JI47" i="1"/>
  <c r="JQ47" i="1"/>
  <c r="JY47" i="1"/>
  <c r="KG47" i="1"/>
  <c r="KO47" i="1"/>
  <c r="KW47" i="1"/>
  <c r="LE47" i="1"/>
  <c r="LM47" i="1"/>
  <c r="LU47" i="1"/>
  <c r="MC47" i="1"/>
  <c r="MK47" i="1"/>
  <c r="MS47" i="1"/>
  <c r="NA47" i="1"/>
  <c r="NI47" i="1"/>
  <c r="NQ47" i="1"/>
  <c r="KB47" i="1"/>
  <c r="LT47" i="1"/>
  <c r="MZ47" i="1"/>
  <c r="KJ47" i="1"/>
  <c r="LX47" i="1"/>
  <c r="ND47" i="1"/>
  <c r="KR47" i="1"/>
  <c r="MB47" i="1"/>
  <c r="NH47" i="1"/>
  <c r="KZ47" i="1"/>
  <c r="MF47" i="1"/>
  <c r="NL47" i="1"/>
  <c r="LD47" i="1"/>
  <c r="MJ47" i="1"/>
  <c r="NP47" i="1"/>
  <c r="LH47" i="1"/>
  <c r="MN47" i="1"/>
  <c r="NT47" i="1"/>
  <c r="JL47" i="1"/>
  <c r="LL47" i="1"/>
  <c r="MR47" i="1"/>
  <c r="JT47" i="1"/>
  <c r="LP47" i="1"/>
  <c r="MV47" i="1"/>
  <c r="DP50" i="1"/>
  <c r="DX50" i="1"/>
  <c r="EF50" i="1"/>
  <c r="EN50" i="1"/>
  <c r="EV50" i="1"/>
  <c r="FD50" i="1"/>
  <c r="FL50" i="1"/>
  <c r="FT50" i="1"/>
  <c r="GB50" i="1"/>
  <c r="GJ50" i="1"/>
  <c r="GR50" i="1"/>
  <c r="GZ50" i="1"/>
  <c r="HH50" i="1"/>
  <c r="HP50" i="1"/>
  <c r="HX50" i="1"/>
  <c r="IF50" i="1"/>
  <c r="IN50" i="1"/>
  <c r="IV50" i="1"/>
  <c r="JD50" i="1"/>
  <c r="JL50" i="1"/>
  <c r="JT50" i="1"/>
  <c r="KB50" i="1"/>
  <c r="KJ50" i="1"/>
  <c r="KR50" i="1"/>
  <c r="KZ50" i="1"/>
  <c r="LH50" i="1"/>
  <c r="LP50" i="1"/>
  <c r="LX50" i="1"/>
  <c r="MF50" i="1"/>
  <c r="MN50" i="1"/>
  <c r="MV50" i="1"/>
  <c r="ND50" i="1"/>
  <c r="NL50" i="1"/>
  <c r="NT50" i="1"/>
  <c r="DQ50" i="1"/>
  <c r="DY50" i="1"/>
  <c r="EG50" i="1"/>
  <c r="EO50" i="1"/>
  <c r="EW50" i="1"/>
  <c r="FE50" i="1"/>
  <c r="FM50" i="1"/>
  <c r="FU50" i="1"/>
  <c r="GC50" i="1"/>
  <c r="GK50" i="1"/>
  <c r="GS50" i="1"/>
  <c r="HA50" i="1"/>
  <c r="HI50" i="1"/>
  <c r="HQ50" i="1"/>
  <c r="HY50" i="1"/>
  <c r="IG50" i="1"/>
  <c r="IO50" i="1"/>
  <c r="IW50" i="1"/>
  <c r="JE50" i="1"/>
  <c r="JM50" i="1"/>
  <c r="JU50" i="1"/>
  <c r="KC50" i="1"/>
  <c r="KK50" i="1"/>
  <c r="KS50" i="1"/>
  <c r="LA50" i="1"/>
  <c r="LI50" i="1"/>
  <c r="LQ50" i="1"/>
  <c r="LY50" i="1"/>
  <c r="MG50" i="1"/>
  <c r="MO50" i="1"/>
  <c r="MW50" i="1"/>
  <c r="NE50" i="1"/>
  <c r="NM50" i="1"/>
  <c r="NU50" i="1"/>
  <c r="DR50" i="1"/>
  <c r="DZ50" i="1"/>
  <c r="EH50" i="1"/>
  <c r="EP50" i="1"/>
  <c r="EX50" i="1"/>
  <c r="FF50" i="1"/>
  <c r="FN50" i="1"/>
  <c r="FV50" i="1"/>
  <c r="GD50" i="1"/>
  <c r="GL50" i="1"/>
  <c r="GT50" i="1"/>
  <c r="HB50" i="1"/>
  <c r="HJ50" i="1"/>
  <c r="HR50" i="1"/>
  <c r="HZ50" i="1"/>
  <c r="IH50" i="1"/>
  <c r="IP50" i="1"/>
  <c r="IX50" i="1"/>
  <c r="JF50" i="1"/>
  <c r="JN50" i="1"/>
  <c r="JV50" i="1"/>
  <c r="KD50" i="1"/>
  <c r="KL50" i="1"/>
  <c r="KT50" i="1"/>
  <c r="LB50" i="1"/>
  <c r="LJ50" i="1"/>
  <c r="LR50" i="1"/>
  <c r="LZ50" i="1"/>
  <c r="MH50" i="1"/>
  <c r="MP50" i="1"/>
  <c r="MX50" i="1"/>
  <c r="NF50" i="1"/>
  <c r="NN50" i="1"/>
  <c r="DS50" i="1"/>
  <c r="EA50" i="1"/>
  <c r="EI50" i="1"/>
  <c r="EQ50" i="1"/>
  <c r="EY50" i="1"/>
  <c r="FG50" i="1"/>
  <c r="FO50" i="1"/>
  <c r="FW50" i="1"/>
  <c r="GE50" i="1"/>
  <c r="GM50" i="1"/>
  <c r="GU50" i="1"/>
  <c r="HC50" i="1"/>
  <c r="HK50" i="1"/>
  <c r="HS50" i="1"/>
  <c r="IA50" i="1"/>
  <c r="II50" i="1"/>
  <c r="IQ50" i="1"/>
  <c r="IY50" i="1"/>
  <c r="JG50" i="1"/>
  <c r="JO50" i="1"/>
  <c r="JW50" i="1"/>
  <c r="KE50" i="1"/>
  <c r="KM50" i="1"/>
  <c r="KU50" i="1"/>
  <c r="LC50" i="1"/>
  <c r="LK50" i="1"/>
  <c r="LS50" i="1"/>
  <c r="MA50" i="1"/>
  <c r="MI50" i="1"/>
  <c r="MQ50" i="1"/>
  <c r="MY50" i="1"/>
  <c r="NG50" i="1"/>
  <c r="NO50" i="1"/>
  <c r="DT50" i="1"/>
  <c r="EB50" i="1"/>
  <c r="EJ50" i="1"/>
  <c r="ER50" i="1"/>
  <c r="EZ50" i="1"/>
  <c r="FH50" i="1"/>
  <c r="FP50" i="1"/>
  <c r="FX50" i="1"/>
  <c r="GF50" i="1"/>
  <c r="GN50" i="1"/>
  <c r="GV50" i="1"/>
  <c r="HD50" i="1"/>
  <c r="HL50" i="1"/>
  <c r="HT50" i="1"/>
  <c r="IB50" i="1"/>
  <c r="IJ50" i="1"/>
  <c r="IR50" i="1"/>
  <c r="IZ50" i="1"/>
  <c r="JH50" i="1"/>
  <c r="JP50" i="1"/>
  <c r="JX50" i="1"/>
  <c r="KF50" i="1"/>
  <c r="KN50" i="1"/>
  <c r="KV50" i="1"/>
  <c r="LD50" i="1"/>
  <c r="LL50" i="1"/>
  <c r="LT50" i="1"/>
  <c r="MB50" i="1"/>
  <c r="MJ50" i="1"/>
  <c r="MR50" i="1"/>
  <c r="MZ50" i="1"/>
  <c r="NH50" i="1"/>
  <c r="NP50" i="1"/>
  <c r="DU50" i="1"/>
  <c r="EC50" i="1"/>
  <c r="EK50" i="1"/>
  <c r="ES50" i="1"/>
  <c r="FA50" i="1"/>
  <c r="FI50" i="1"/>
  <c r="FQ50" i="1"/>
  <c r="FY50" i="1"/>
  <c r="GG50" i="1"/>
  <c r="GO50" i="1"/>
  <c r="GW50" i="1"/>
  <c r="HE50" i="1"/>
  <c r="HM50" i="1"/>
  <c r="HU50" i="1"/>
  <c r="IC50" i="1"/>
  <c r="IK50" i="1"/>
  <c r="IS50" i="1"/>
  <c r="JA50" i="1"/>
  <c r="JI50" i="1"/>
  <c r="JQ50" i="1"/>
  <c r="JY50" i="1"/>
  <c r="KG50" i="1"/>
  <c r="KO50" i="1"/>
  <c r="KW50" i="1"/>
  <c r="LE50" i="1"/>
  <c r="LM50" i="1"/>
  <c r="LU50" i="1"/>
  <c r="MC50" i="1"/>
  <c r="MK50" i="1"/>
  <c r="MS50" i="1"/>
  <c r="NA50" i="1"/>
  <c r="NI50" i="1"/>
  <c r="NQ50" i="1"/>
  <c r="DV50" i="1"/>
  <c r="ED50" i="1"/>
  <c r="EL50" i="1"/>
  <c r="ET50" i="1"/>
  <c r="FB50" i="1"/>
  <c r="FJ50" i="1"/>
  <c r="FR50" i="1"/>
  <c r="FZ50" i="1"/>
  <c r="GH50" i="1"/>
  <c r="GP50" i="1"/>
  <c r="GX50" i="1"/>
  <c r="HF50" i="1"/>
  <c r="HN50" i="1"/>
  <c r="HV50" i="1"/>
  <c r="ID50" i="1"/>
  <c r="IL50" i="1"/>
  <c r="IT50" i="1"/>
  <c r="JB50" i="1"/>
  <c r="JJ50" i="1"/>
  <c r="JR50" i="1"/>
  <c r="JZ50" i="1"/>
  <c r="KH50" i="1"/>
  <c r="KP50" i="1"/>
  <c r="KX50" i="1"/>
  <c r="LF50" i="1"/>
  <c r="LN50" i="1"/>
  <c r="LV50" i="1"/>
  <c r="MD50" i="1"/>
  <c r="ML50" i="1"/>
  <c r="MT50" i="1"/>
  <c r="NB50" i="1"/>
  <c r="NJ50" i="1"/>
  <c r="NR50" i="1"/>
  <c r="DW50" i="1"/>
  <c r="EE50" i="1"/>
  <c r="EM50" i="1"/>
  <c r="EU50" i="1"/>
  <c r="FC50" i="1"/>
  <c r="FK50" i="1"/>
  <c r="FS50" i="1"/>
  <c r="GA50" i="1"/>
  <c r="GI50" i="1"/>
  <c r="GQ50" i="1"/>
  <c r="GY50" i="1"/>
  <c r="HG50" i="1"/>
  <c r="HO50" i="1"/>
  <c r="HW50" i="1"/>
  <c r="IE50" i="1"/>
  <c r="IM50" i="1"/>
  <c r="IU50" i="1"/>
  <c r="JC50" i="1"/>
  <c r="JK50" i="1"/>
  <c r="JS50" i="1"/>
  <c r="KA50" i="1"/>
  <c r="KI50" i="1"/>
  <c r="KQ50" i="1"/>
  <c r="KY50" i="1"/>
  <c r="LG50" i="1"/>
  <c r="LO50" i="1"/>
  <c r="LW50" i="1"/>
  <c r="ME50" i="1"/>
  <c r="MM50" i="1"/>
  <c r="MU50" i="1"/>
  <c r="NC50" i="1"/>
  <c r="NK50" i="1"/>
  <c r="NS50" i="1"/>
  <c r="EK66" i="1"/>
  <c r="GW66" i="1"/>
  <c r="JI66" i="1"/>
  <c r="LU66" i="1"/>
  <c r="FC66" i="1"/>
  <c r="HO66" i="1"/>
  <c r="KA66" i="1"/>
  <c r="MM66" i="1"/>
  <c r="FE66" i="1"/>
  <c r="HQ66" i="1"/>
  <c r="KC66" i="1"/>
  <c r="MO66" i="1"/>
  <c r="FW66" i="1"/>
  <c r="II66" i="1"/>
  <c r="KU66" i="1"/>
  <c r="NG66" i="1"/>
  <c r="EZ66" i="1"/>
  <c r="JX66" i="1"/>
  <c r="GX66" i="1"/>
  <c r="LV66" i="1"/>
  <c r="DX66" i="1"/>
  <c r="IV66" i="1"/>
  <c r="NT66" i="1"/>
  <c r="FV66" i="1"/>
  <c r="KT66" i="1"/>
  <c r="IJ66" i="1"/>
  <c r="NH66" i="1"/>
  <c r="FZ66" i="1"/>
  <c r="KX66" i="1"/>
  <c r="DP66" i="1"/>
  <c r="IN66" i="1"/>
  <c r="NL66" i="1"/>
  <c r="GD66" i="1"/>
  <c r="LB66" i="1"/>
  <c r="ES66" i="1"/>
  <c r="HE66" i="1"/>
  <c r="JQ66" i="1"/>
  <c r="MC66" i="1"/>
  <c r="FK66" i="1"/>
  <c r="HW66" i="1"/>
  <c r="KI66" i="1"/>
  <c r="MU66" i="1"/>
  <c r="FM66" i="1"/>
  <c r="HY66" i="1"/>
  <c r="KK66" i="1"/>
  <c r="MW66" i="1"/>
  <c r="DS66" i="1"/>
  <c r="GE66" i="1"/>
  <c r="IQ66" i="1"/>
  <c r="LC66" i="1"/>
  <c r="NO66" i="1"/>
  <c r="FP66" i="1"/>
  <c r="KN66" i="1"/>
  <c r="HN66" i="1"/>
  <c r="ML66" i="1"/>
  <c r="EN66" i="1"/>
  <c r="JL66" i="1"/>
  <c r="GL66" i="1"/>
  <c r="LJ66" i="1"/>
  <c r="EB66" i="1"/>
  <c r="IZ66" i="1"/>
  <c r="GP66" i="1"/>
  <c r="LN66" i="1"/>
  <c r="EF66" i="1"/>
  <c r="JD66" i="1"/>
  <c r="GT66" i="1"/>
  <c r="LR66" i="1"/>
  <c r="HF66" i="1"/>
  <c r="MH66" i="1"/>
  <c r="FA66" i="1"/>
  <c r="HM66" i="1"/>
  <c r="JY66" i="1"/>
  <c r="MK66" i="1"/>
  <c r="FS66" i="1"/>
  <c r="IE66" i="1"/>
  <c r="KQ66" i="1"/>
  <c r="NC66" i="1"/>
  <c r="FU66" i="1"/>
  <c r="IG66" i="1"/>
  <c r="KS66" i="1"/>
  <c r="NE66" i="1"/>
  <c r="EA66" i="1"/>
  <c r="GM66" i="1"/>
  <c r="IY66" i="1"/>
  <c r="LK66" i="1"/>
  <c r="V66" i="1"/>
  <c r="W66" i="1" s="1"/>
  <c r="X66" i="1" s="1"/>
  <c r="Y66" i="1" s="1"/>
  <c r="Z66" i="1" s="1"/>
  <c r="AA66" i="1" s="1"/>
  <c r="AB66" i="1" s="1"/>
  <c r="AC66" i="1" s="1"/>
  <c r="AD66" i="1" s="1"/>
  <c r="AE66" i="1" s="1"/>
  <c r="AF66" i="1" s="1"/>
  <c r="AG66" i="1" s="1"/>
  <c r="AH66" i="1" s="1"/>
  <c r="AI66" i="1" s="1"/>
  <c r="AJ66" i="1" s="1"/>
  <c r="AK66" i="1" s="1"/>
  <c r="AL66" i="1" s="1"/>
  <c r="AM66" i="1" s="1"/>
  <c r="AN66" i="1" s="1"/>
  <c r="AO66" i="1" s="1"/>
  <c r="AP66" i="1" s="1"/>
  <c r="AQ66" i="1" s="1"/>
  <c r="AR66" i="1" s="1"/>
  <c r="AS66" i="1" s="1"/>
  <c r="AT66" i="1" s="1"/>
  <c r="AU66" i="1" s="1"/>
  <c r="AV66" i="1" s="1"/>
  <c r="AW66" i="1" s="1"/>
  <c r="AX66" i="1" s="1"/>
  <c r="AY66" i="1" s="1"/>
  <c r="AZ66" i="1" s="1"/>
  <c r="BA66" i="1" s="1"/>
  <c r="BB66" i="1" s="1"/>
  <c r="BC66" i="1" s="1"/>
  <c r="BD66" i="1" s="1"/>
  <c r="BE66" i="1" s="1"/>
  <c r="BF66" i="1" s="1"/>
  <c r="BG66" i="1" s="1"/>
  <c r="BH66" i="1" s="1"/>
  <c r="BI66" i="1" s="1"/>
  <c r="BJ66" i="1" s="1"/>
  <c r="BK66" i="1" s="1"/>
  <c r="BL66" i="1" s="1"/>
  <c r="BM66" i="1" s="1"/>
  <c r="BN66" i="1" s="1"/>
  <c r="BO66" i="1" s="1"/>
  <c r="BP66" i="1" s="1"/>
  <c r="BQ66" i="1" s="1"/>
  <c r="BR66" i="1" s="1"/>
  <c r="BS66" i="1" s="1"/>
  <c r="BT66" i="1" s="1"/>
  <c r="BU66" i="1" s="1"/>
  <c r="BV66" i="1" s="1"/>
  <c r="BW66" i="1" s="1"/>
  <c r="BX66" i="1" s="1"/>
  <c r="BY66" i="1" s="1"/>
  <c r="BZ66" i="1" s="1"/>
  <c r="CA66" i="1" s="1"/>
  <c r="CB66" i="1" s="1"/>
  <c r="CC66" i="1" s="1"/>
  <c r="CD66" i="1" s="1"/>
  <c r="CE66" i="1" s="1"/>
  <c r="CF66" i="1" s="1"/>
  <c r="CG66" i="1" s="1"/>
  <c r="CH66" i="1" s="1"/>
  <c r="CI66" i="1" s="1"/>
  <c r="CJ66" i="1" s="1"/>
  <c r="CK66" i="1" s="1"/>
  <c r="CL66" i="1" s="1"/>
  <c r="CM66" i="1" s="1"/>
  <c r="CN66" i="1" s="1"/>
  <c r="CO66" i="1" s="1"/>
  <c r="CP66" i="1" s="1"/>
  <c r="CQ66" i="1" s="1"/>
  <c r="CR66" i="1" s="1"/>
  <c r="CS66" i="1" s="1"/>
  <c r="CT66" i="1" s="1"/>
  <c r="CU66" i="1" s="1"/>
  <c r="CV66" i="1" s="1"/>
  <c r="CW66" i="1" s="1"/>
  <c r="CX66" i="1" s="1"/>
  <c r="CY66" i="1" s="1"/>
  <c r="CZ66" i="1" s="1"/>
  <c r="DA66" i="1" s="1"/>
  <c r="DB66" i="1" s="1"/>
  <c r="DC66" i="1" s="1"/>
  <c r="DD66" i="1" s="1"/>
  <c r="DE66" i="1" s="1"/>
  <c r="DF66" i="1" s="1"/>
  <c r="DG66" i="1" s="1"/>
  <c r="DH66" i="1" s="1"/>
  <c r="DI66" i="1" s="1"/>
  <c r="DJ66" i="1" s="1"/>
  <c r="DK66" i="1" s="1"/>
  <c r="DL66" i="1" s="1"/>
  <c r="DM66" i="1" s="1"/>
  <c r="DN66" i="1" s="1"/>
  <c r="DO66" i="1" s="1"/>
  <c r="GF66" i="1"/>
  <c r="LD66" i="1"/>
  <c r="ID66" i="1"/>
  <c r="NB66" i="1"/>
  <c r="FD66" i="1"/>
  <c r="KB66" i="1"/>
  <c r="HB66" i="1"/>
  <c r="LZ66" i="1"/>
  <c r="ER66" i="1"/>
  <c r="JP66" i="1"/>
  <c r="MD66" i="1"/>
  <c r="EV66" i="1"/>
  <c r="JT66" i="1"/>
  <c r="HJ66" i="1"/>
  <c r="FI66" i="1"/>
  <c r="HU66" i="1"/>
  <c r="KG66" i="1"/>
  <c r="MS66" i="1"/>
  <c r="GA66" i="1"/>
  <c r="IM66" i="1"/>
  <c r="KY66" i="1"/>
  <c r="NK66" i="1"/>
  <c r="DQ66" i="1"/>
  <c r="GC66" i="1"/>
  <c r="IO66" i="1"/>
  <c r="LA66" i="1"/>
  <c r="NM66" i="1"/>
  <c r="EI66" i="1"/>
  <c r="GU66" i="1"/>
  <c r="JG66" i="1"/>
  <c r="LS66" i="1"/>
  <c r="GV66" i="1"/>
  <c r="LT66" i="1"/>
  <c r="DV66" i="1"/>
  <c r="IT66" i="1"/>
  <c r="NR66" i="1"/>
  <c r="FT66" i="1"/>
  <c r="KR66" i="1"/>
  <c r="HR66" i="1"/>
  <c r="MP66" i="1"/>
  <c r="FH66" i="1"/>
  <c r="KF66" i="1"/>
  <c r="HV66" i="1"/>
  <c r="MT66" i="1"/>
  <c r="FL66" i="1"/>
  <c r="KJ66" i="1"/>
  <c r="HZ66" i="1"/>
  <c r="MX66" i="1"/>
  <c r="FQ66" i="1"/>
  <c r="IC66" i="1"/>
  <c r="KO66" i="1"/>
  <c r="NA66" i="1"/>
  <c r="DW66" i="1"/>
  <c r="GI66" i="1"/>
  <c r="IU66" i="1"/>
  <c r="LG66" i="1"/>
  <c r="NS66" i="1"/>
  <c r="DY66" i="1"/>
  <c r="GK66" i="1"/>
  <c r="IW66" i="1"/>
  <c r="LI66" i="1"/>
  <c r="NU66" i="1"/>
  <c r="EQ66" i="1"/>
  <c r="HC66" i="1"/>
  <c r="JO66" i="1"/>
  <c r="MA66" i="1"/>
  <c r="HL66" i="1"/>
  <c r="MJ66" i="1"/>
  <c r="EL66" i="1"/>
  <c r="JJ66" i="1"/>
  <c r="GJ66" i="1"/>
  <c r="LH66" i="1"/>
  <c r="IH66" i="1"/>
  <c r="NF66" i="1"/>
  <c r="FX66" i="1"/>
  <c r="KV66" i="1"/>
  <c r="IL66" i="1"/>
  <c r="NJ66" i="1"/>
  <c r="GB66" i="1"/>
  <c r="KZ66" i="1"/>
  <c r="DR66" i="1"/>
  <c r="IP66" i="1"/>
  <c r="NN66" i="1"/>
  <c r="FY66" i="1"/>
  <c r="IK66" i="1"/>
  <c r="KW66" i="1"/>
  <c r="NI66" i="1"/>
  <c r="EE66" i="1"/>
  <c r="GQ66" i="1"/>
  <c r="JC66" i="1"/>
  <c r="LO66" i="1"/>
  <c r="EG66" i="1"/>
  <c r="GS66" i="1"/>
  <c r="JE66" i="1"/>
  <c r="LQ66" i="1"/>
  <c r="EY66" i="1"/>
  <c r="HK66" i="1"/>
  <c r="JW66" i="1"/>
  <c r="MI66" i="1"/>
  <c r="IB66" i="1"/>
  <c r="MZ66" i="1"/>
  <c r="FB66" i="1"/>
  <c r="JZ66" i="1"/>
  <c r="GZ66" i="1"/>
  <c r="LX66" i="1"/>
  <c r="DZ66" i="1"/>
  <c r="IX66" i="1"/>
  <c r="GN66" i="1"/>
  <c r="LL66" i="1"/>
  <c r="ED66" i="1"/>
  <c r="JB66" i="1"/>
  <c r="GR66" i="1"/>
  <c r="LP66" i="1"/>
  <c r="EH66" i="1"/>
  <c r="JF66" i="1"/>
  <c r="JN66" i="1"/>
  <c r="MF66" i="1"/>
  <c r="JV66" i="1"/>
  <c r="DU66" i="1"/>
  <c r="GG66" i="1"/>
  <c r="IS66" i="1"/>
  <c r="LE66" i="1"/>
  <c r="NQ66" i="1"/>
  <c r="EM66" i="1"/>
  <c r="GY66" i="1"/>
  <c r="JK66" i="1"/>
  <c r="LW66" i="1"/>
  <c r="EO66" i="1"/>
  <c r="HA66" i="1"/>
  <c r="JM66" i="1"/>
  <c r="LY66" i="1"/>
  <c r="FG66" i="1"/>
  <c r="HS66" i="1"/>
  <c r="KE66" i="1"/>
  <c r="MQ66" i="1"/>
  <c r="DT66" i="1"/>
  <c r="IR66" i="1"/>
  <c r="NP66" i="1"/>
  <c r="FR66" i="1"/>
  <c r="KP66" i="1"/>
  <c r="HP66" i="1"/>
  <c r="MN66" i="1"/>
  <c r="EP66" i="1"/>
  <c r="HD66" i="1"/>
  <c r="MB66" i="1"/>
  <c r="ET66" i="1"/>
  <c r="JR66" i="1"/>
  <c r="HH66" i="1"/>
  <c r="EX66" i="1"/>
  <c r="EC66" i="1"/>
  <c r="GO66" i="1"/>
  <c r="JA66" i="1"/>
  <c r="LM66" i="1"/>
  <c r="EU66" i="1"/>
  <c r="HG66" i="1"/>
  <c r="JS66" i="1"/>
  <c r="ME66" i="1"/>
  <c r="EW66" i="1"/>
  <c r="HI66" i="1"/>
  <c r="JU66" i="1"/>
  <c r="MG66" i="1"/>
  <c r="FO66" i="1"/>
  <c r="IA66" i="1"/>
  <c r="KM66" i="1"/>
  <c r="MY66" i="1"/>
  <c r="EJ66" i="1"/>
  <c r="JH66" i="1"/>
  <c r="GH66" i="1"/>
  <c r="LF66" i="1"/>
  <c r="IF66" i="1"/>
  <c r="ND66" i="1"/>
  <c r="FF66" i="1"/>
  <c r="KD66" i="1"/>
  <c r="HT66" i="1"/>
  <c r="MR66" i="1"/>
  <c r="FJ66" i="1"/>
  <c r="KH66" i="1"/>
  <c r="HX66" i="1"/>
  <c r="MV66" i="1"/>
  <c r="FN66" i="1"/>
  <c r="KL66" i="1"/>
  <c r="T56" i="1"/>
  <c r="DU56" i="1"/>
  <c r="EC56" i="1"/>
  <c r="EK56" i="1"/>
  <c r="ES56" i="1"/>
  <c r="FA56" i="1"/>
  <c r="FI56" i="1"/>
  <c r="DV56" i="1"/>
  <c r="ED56" i="1"/>
  <c r="EL56" i="1"/>
  <c r="ET56" i="1"/>
  <c r="FB56" i="1"/>
  <c r="FJ56" i="1"/>
  <c r="FR56" i="1"/>
  <c r="FZ56" i="1"/>
  <c r="GH56" i="1"/>
  <c r="GP56" i="1"/>
  <c r="GX56" i="1"/>
  <c r="HF56" i="1"/>
  <c r="HN56" i="1"/>
  <c r="HV56" i="1"/>
  <c r="ID56" i="1"/>
  <c r="IL56" i="1"/>
  <c r="IT56" i="1"/>
  <c r="JB56" i="1"/>
  <c r="JJ56" i="1"/>
  <c r="JR56" i="1"/>
  <c r="JZ56" i="1"/>
  <c r="KH56" i="1"/>
  <c r="KP56" i="1"/>
  <c r="DP56" i="1"/>
  <c r="DX56" i="1"/>
  <c r="EF56" i="1"/>
  <c r="EN56" i="1"/>
  <c r="EV56" i="1"/>
  <c r="FD56" i="1"/>
  <c r="FL56" i="1"/>
  <c r="FT56" i="1"/>
  <c r="GB56" i="1"/>
  <c r="GJ56" i="1"/>
  <c r="GR56" i="1"/>
  <c r="GZ56" i="1"/>
  <c r="HH56" i="1"/>
  <c r="HP56" i="1"/>
  <c r="HX56" i="1"/>
  <c r="IF56" i="1"/>
  <c r="IN56" i="1"/>
  <c r="IV56" i="1"/>
  <c r="JD56" i="1"/>
  <c r="JL56" i="1"/>
  <c r="JT56" i="1"/>
  <c r="KB56" i="1"/>
  <c r="KJ56" i="1"/>
  <c r="KR56" i="1"/>
  <c r="DQ56" i="1"/>
  <c r="DY56" i="1"/>
  <c r="EG56" i="1"/>
  <c r="EO56" i="1"/>
  <c r="EW56" i="1"/>
  <c r="FE56" i="1"/>
  <c r="FM56" i="1"/>
  <c r="DR56" i="1"/>
  <c r="DZ56" i="1"/>
  <c r="EH56" i="1"/>
  <c r="EP56" i="1"/>
  <c r="EX56" i="1"/>
  <c r="FF56" i="1"/>
  <c r="FN56" i="1"/>
  <c r="FV56" i="1"/>
  <c r="GD56" i="1"/>
  <c r="GL56" i="1"/>
  <c r="GT56" i="1"/>
  <c r="HB56" i="1"/>
  <c r="HJ56" i="1"/>
  <c r="HR56" i="1"/>
  <c r="HZ56" i="1"/>
  <c r="IH56" i="1"/>
  <c r="IP56" i="1"/>
  <c r="IX56" i="1"/>
  <c r="JF56" i="1"/>
  <c r="JN56" i="1"/>
  <c r="JV56" i="1"/>
  <c r="KD56" i="1"/>
  <c r="KL56" i="1"/>
  <c r="KT56" i="1"/>
  <c r="DT56" i="1"/>
  <c r="EB56" i="1"/>
  <c r="EJ56" i="1"/>
  <c r="ER56" i="1"/>
  <c r="EZ56" i="1"/>
  <c r="FH56" i="1"/>
  <c r="FP56" i="1"/>
  <c r="FX56" i="1"/>
  <c r="GF56" i="1"/>
  <c r="GN56" i="1"/>
  <c r="GV56" i="1"/>
  <c r="HD56" i="1"/>
  <c r="HL56" i="1"/>
  <c r="HT56" i="1"/>
  <c r="IB56" i="1"/>
  <c r="IJ56" i="1"/>
  <c r="IR56" i="1"/>
  <c r="IZ56" i="1"/>
  <c r="JH56" i="1"/>
  <c r="JP56" i="1"/>
  <c r="JX56" i="1"/>
  <c r="KF56" i="1"/>
  <c r="KN56" i="1"/>
  <c r="KV56" i="1"/>
  <c r="EQ56" i="1"/>
  <c r="FS56" i="1"/>
  <c r="GI56" i="1"/>
  <c r="GY56" i="1"/>
  <c r="HO56" i="1"/>
  <c r="IE56" i="1"/>
  <c r="IU56" i="1"/>
  <c r="JK56" i="1"/>
  <c r="KA56" i="1"/>
  <c r="KQ56" i="1"/>
  <c r="LB56" i="1"/>
  <c r="LJ56" i="1"/>
  <c r="LR56" i="1"/>
  <c r="LZ56" i="1"/>
  <c r="MH56" i="1"/>
  <c r="MP56" i="1"/>
  <c r="MX56" i="1"/>
  <c r="NF56" i="1"/>
  <c r="NN56" i="1"/>
  <c r="EU56" i="1"/>
  <c r="FU56" i="1"/>
  <c r="GK56" i="1"/>
  <c r="HA56" i="1"/>
  <c r="HQ56" i="1"/>
  <c r="IG56" i="1"/>
  <c r="IW56" i="1"/>
  <c r="JM56" i="1"/>
  <c r="KC56" i="1"/>
  <c r="KS56" i="1"/>
  <c r="LC56" i="1"/>
  <c r="LK56" i="1"/>
  <c r="LS56" i="1"/>
  <c r="MA56" i="1"/>
  <c r="MI56" i="1"/>
  <c r="MQ56" i="1"/>
  <c r="MY56" i="1"/>
  <c r="NG56" i="1"/>
  <c r="NO56" i="1"/>
  <c r="DS56" i="1"/>
  <c r="EY56" i="1"/>
  <c r="FW56" i="1"/>
  <c r="GM56" i="1"/>
  <c r="HC56" i="1"/>
  <c r="HS56" i="1"/>
  <c r="II56" i="1"/>
  <c r="IY56" i="1"/>
  <c r="JO56" i="1"/>
  <c r="KE56" i="1"/>
  <c r="KU56" i="1"/>
  <c r="LD56" i="1"/>
  <c r="LL56" i="1"/>
  <c r="LT56" i="1"/>
  <c r="MB56" i="1"/>
  <c r="MJ56" i="1"/>
  <c r="MR56" i="1"/>
  <c r="MZ56" i="1"/>
  <c r="NH56" i="1"/>
  <c r="NP56" i="1"/>
  <c r="DW56" i="1"/>
  <c r="FC56" i="1"/>
  <c r="FY56" i="1"/>
  <c r="GO56" i="1"/>
  <c r="HE56" i="1"/>
  <c r="HU56" i="1"/>
  <c r="IK56" i="1"/>
  <c r="JA56" i="1"/>
  <c r="JQ56" i="1"/>
  <c r="KG56" i="1"/>
  <c r="KW56" i="1"/>
  <c r="LE56" i="1"/>
  <c r="LM56" i="1"/>
  <c r="LU56" i="1"/>
  <c r="MC56" i="1"/>
  <c r="MK56" i="1"/>
  <c r="MS56" i="1"/>
  <c r="NA56" i="1"/>
  <c r="NI56" i="1"/>
  <c r="NQ56" i="1"/>
  <c r="EA56" i="1"/>
  <c r="FG56" i="1"/>
  <c r="GA56" i="1"/>
  <c r="GQ56" i="1"/>
  <c r="HG56" i="1"/>
  <c r="HW56" i="1"/>
  <c r="IM56" i="1"/>
  <c r="JC56" i="1"/>
  <c r="JS56" i="1"/>
  <c r="KI56" i="1"/>
  <c r="KX56" i="1"/>
  <c r="LF56" i="1"/>
  <c r="LN56" i="1"/>
  <c r="LV56" i="1"/>
  <c r="MD56" i="1"/>
  <c r="ML56" i="1"/>
  <c r="MT56" i="1"/>
  <c r="NB56" i="1"/>
  <c r="NJ56" i="1"/>
  <c r="NR56" i="1"/>
  <c r="EE56" i="1"/>
  <c r="FK56" i="1"/>
  <c r="GC56" i="1"/>
  <c r="GS56" i="1"/>
  <c r="HI56" i="1"/>
  <c r="HY56" i="1"/>
  <c r="IO56" i="1"/>
  <c r="JE56" i="1"/>
  <c r="JU56" i="1"/>
  <c r="KK56" i="1"/>
  <c r="KY56" i="1"/>
  <c r="LG56" i="1"/>
  <c r="LO56" i="1"/>
  <c r="LW56" i="1"/>
  <c r="ME56" i="1"/>
  <c r="MM56" i="1"/>
  <c r="MU56" i="1"/>
  <c r="NC56" i="1"/>
  <c r="NK56" i="1"/>
  <c r="NS56" i="1"/>
  <c r="EI56" i="1"/>
  <c r="FO56" i="1"/>
  <c r="GE56" i="1"/>
  <c r="GU56" i="1"/>
  <c r="HK56" i="1"/>
  <c r="IA56" i="1"/>
  <c r="IQ56" i="1"/>
  <c r="JG56" i="1"/>
  <c r="JW56" i="1"/>
  <c r="KM56" i="1"/>
  <c r="KZ56" i="1"/>
  <c r="LH56" i="1"/>
  <c r="LP56" i="1"/>
  <c r="LX56" i="1"/>
  <c r="MF56" i="1"/>
  <c r="MN56" i="1"/>
  <c r="MV56" i="1"/>
  <c r="ND56" i="1"/>
  <c r="NL56" i="1"/>
  <c r="NT56" i="1"/>
  <c r="EM56" i="1"/>
  <c r="FQ56" i="1"/>
  <c r="GG56" i="1"/>
  <c r="GW56" i="1"/>
  <c r="HM56" i="1"/>
  <c r="IC56" i="1"/>
  <c r="IS56" i="1"/>
  <c r="JI56" i="1"/>
  <c r="JY56" i="1"/>
  <c r="KO56" i="1"/>
  <c r="LA56" i="1"/>
  <c r="LI56" i="1"/>
  <c r="LQ56" i="1"/>
  <c r="LY56" i="1"/>
  <c r="MG56" i="1"/>
  <c r="MO56" i="1"/>
  <c r="MW56" i="1"/>
  <c r="NE56" i="1"/>
  <c r="NM56" i="1"/>
  <c r="NU56" i="1"/>
  <c r="DV49" i="1"/>
  <c r="ED49" i="1"/>
  <c r="V49" i="1"/>
  <c r="W49" i="1" s="1"/>
  <c r="X49" i="1" s="1"/>
  <c r="Y49" i="1" s="1"/>
  <c r="Z49" i="1" s="1"/>
  <c r="AA49" i="1" s="1"/>
  <c r="AB49" i="1" s="1"/>
  <c r="AC49" i="1" s="1"/>
  <c r="AD49" i="1" s="1"/>
  <c r="AE49" i="1" s="1"/>
  <c r="AF49" i="1" s="1"/>
  <c r="AG49" i="1" s="1"/>
  <c r="AH49" i="1" s="1"/>
  <c r="AI49" i="1" s="1"/>
  <c r="AJ49" i="1" s="1"/>
  <c r="AK49" i="1" s="1"/>
  <c r="AL49" i="1" s="1"/>
  <c r="AM49" i="1" s="1"/>
  <c r="AN49" i="1" s="1"/>
  <c r="AO49" i="1" s="1"/>
  <c r="AP49" i="1" s="1"/>
  <c r="AQ49" i="1" s="1"/>
  <c r="AR49" i="1" s="1"/>
  <c r="AS49" i="1" s="1"/>
  <c r="AT49" i="1" s="1"/>
  <c r="AU49" i="1" s="1"/>
  <c r="AV49" i="1" s="1"/>
  <c r="AW49" i="1" s="1"/>
  <c r="AX49" i="1" s="1"/>
  <c r="DR49" i="1"/>
  <c r="DZ49" i="1"/>
  <c r="DW49" i="1"/>
  <c r="EG49" i="1"/>
  <c r="EO49" i="1"/>
  <c r="EW49" i="1"/>
  <c r="FE49" i="1"/>
  <c r="FM49" i="1"/>
  <c r="FU49" i="1"/>
  <c r="GC49" i="1"/>
  <c r="GK49" i="1"/>
  <c r="GS49" i="1"/>
  <c r="HA49" i="1"/>
  <c r="HI49" i="1"/>
  <c r="HQ49" i="1"/>
  <c r="HY49" i="1"/>
  <c r="IG49" i="1"/>
  <c r="IO49" i="1"/>
  <c r="IW49" i="1"/>
  <c r="JE49" i="1"/>
  <c r="JM49" i="1"/>
  <c r="JU49" i="1"/>
  <c r="KC49" i="1"/>
  <c r="KK49" i="1"/>
  <c r="KS49" i="1"/>
  <c r="LA49" i="1"/>
  <c r="LI49" i="1"/>
  <c r="LQ49" i="1"/>
  <c r="LY49" i="1"/>
  <c r="MG49" i="1"/>
  <c r="MO49" i="1"/>
  <c r="MW49" i="1"/>
  <c r="NE49" i="1"/>
  <c r="NM49" i="1"/>
  <c r="NU49" i="1"/>
  <c r="DX49" i="1"/>
  <c r="EH49" i="1"/>
  <c r="EP49" i="1"/>
  <c r="EX49" i="1"/>
  <c r="FF49" i="1"/>
  <c r="FN49" i="1"/>
  <c r="FV49" i="1"/>
  <c r="GD49" i="1"/>
  <c r="GL49" i="1"/>
  <c r="GT49" i="1"/>
  <c r="HB49" i="1"/>
  <c r="HJ49" i="1"/>
  <c r="HR49" i="1"/>
  <c r="HZ49" i="1"/>
  <c r="IH49" i="1"/>
  <c r="IP49" i="1"/>
  <c r="IX49" i="1"/>
  <c r="JF49" i="1"/>
  <c r="JN49" i="1"/>
  <c r="JV49" i="1"/>
  <c r="KD49" i="1"/>
  <c r="KL49" i="1"/>
  <c r="KT49" i="1"/>
  <c r="LB49" i="1"/>
  <c r="LJ49" i="1"/>
  <c r="LR49" i="1"/>
  <c r="LZ49" i="1"/>
  <c r="MH49" i="1"/>
  <c r="MP49" i="1"/>
  <c r="MX49" i="1"/>
  <c r="NF49" i="1"/>
  <c r="NN49" i="1"/>
  <c r="DY49" i="1"/>
  <c r="EI49" i="1"/>
  <c r="EQ49" i="1"/>
  <c r="EY49" i="1"/>
  <c r="FG49" i="1"/>
  <c r="FO49" i="1"/>
  <c r="FW49" i="1"/>
  <c r="GE49" i="1"/>
  <c r="GM49" i="1"/>
  <c r="GU49" i="1"/>
  <c r="HC49" i="1"/>
  <c r="HK49" i="1"/>
  <c r="HS49" i="1"/>
  <c r="IA49" i="1"/>
  <c r="II49" i="1"/>
  <c r="IQ49" i="1"/>
  <c r="IY49" i="1"/>
  <c r="JG49" i="1"/>
  <c r="JO49" i="1"/>
  <c r="JW49" i="1"/>
  <c r="KE49" i="1"/>
  <c r="KM49" i="1"/>
  <c r="KU49" i="1"/>
  <c r="LC49" i="1"/>
  <c r="LK49" i="1"/>
  <c r="LS49" i="1"/>
  <c r="MA49" i="1"/>
  <c r="MI49" i="1"/>
  <c r="MQ49" i="1"/>
  <c r="MY49" i="1"/>
  <c r="NG49" i="1"/>
  <c r="NO49" i="1"/>
  <c r="DP49" i="1"/>
  <c r="EA49" i="1"/>
  <c r="EJ49" i="1"/>
  <c r="ER49" i="1"/>
  <c r="EZ49" i="1"/>
  <c r="FH49" i="1"/>
  <c r="FP49" i="1"/>
  <c r="FX49" i="1"/>
  <c r="GF49" i="1"/>
  <c r="GN49" i="1"/>
  <c r="GV49" i="1"/>
  <c r="HD49" i="1"/>
  <c r="HL49" i="1"/>
  <c r="HT49" i="1"/>
  <c r="IB49" i="1"/>
  <c r="IJ49" i="1"/>
  <c r="IR49" i="1"/>
  <c r="IZ49" i="1"/>
  <c r="JH49" i="1"/>
  <c r="JP49" i="1"/>
  <c r="JX49" i="1"/>
  <c r="KF49" i="1"/>
  <c r="KN49" i="1"/>
  <c r="KV49" i="1"/>
  <c r="LD49" i="1"/>
  <c r="LL49" i="1"/>
  <c r="LT49" i="1"/>
  <c r="MB49" i="1"/>
  <c r="MJ49" i="1"/>
  <c r="MR49" i="1"/>
  <c r="MZ49" i="1"/>
  <c r="NH49" i="1"/>
  <c r="NP49" i="1"/>
  <c r="DQ49" i="1"/>
  <c r="EB49" i="1"/>
  <c r="EK49" i="1"/>
  <c r="ES49" i="1"/>
  <c r="FA49" i="1"/>
  <c r="FI49" i="1"/>
  <c r="FQ49" i="1"/>
  <c r="FY49" i="1"/>
  <c r="GG49" i="1"/>
  <c r="GO49" i="1"/>
  <c r="GW49" i="1"/>
  <c r="HE49" i="1"/>
  <c r="HM49" i="1"/>
  <c r="HU49" i="1"/>
  <c r="IC49" i="1"/>
  <c r="IK49" i="1"/>
  <c r="IS49" i="1"/>
  <c r="JA49" i="1"/>
  <c r="JI49" i="1"/>
  <c r="JQ49" i="1"/>
  <c r="JY49" i="1"/>
  <c r="KG49" i="1"/>
  <c r="KO49" i="1"/>
  <c r="KW49" i="1"/>
  <c r="LE49" i="1"/>
  <c r="LM49" i="1"/>
  <c r="LU49" i="1"/>
  <c r="MC49" i="1"/>
  <c r="MK49" i="1"/>
  <c r="MS49" i="1"/>
  <c r="NA49" i="1"/>
  <c r="NI49" i="1"/>
  <c r="NQ49" i="1"/>
  <c r="DS49" i="1"/>
  <c r="EC49" i="1"/>
  <c r="EL49" i="1"/>
  <c r="ET49" i="1"/>
  <c r="FB49" i="1"/>
  <c r="FJ49" i="1"/>
  <c r="FR49" i="1"/>
  <c r="FZ49" i="1"/>
  <c r="GH49" i="1"/>
  <c r="GP49" i="1"/>
  <c r="GX49" i="1"/>
  <c r="HF49" i="1"/>
  <c r="HN49" i="1"/>
  <c r="HV49" i="1"/>
  <c r="ID49" i="1"/>
  <c r="IL49" i="1"/>
  <c r="IT49" i="1"/>
  <c r="JB49" i="1"/>
  <c r="JJ49" i="1"/>
  <c r="JR49" i="1"/>
  <c r="JZ49" i="1"/>
  <c r="KH49" i="1"/>
  <c r="KP49" i="1"/>
  <c r="KX49" i="1"/>
  <c r="LF49" i="1"/>
  <c r="LN49" i="1"/>
  <c r="LV49" i="1"/>
  <c r="MD49" i="1"/>
  <c r="ML49" i="1"/>
  <c r="MT49" i="1"/>
  <c r="NB49" i="1"/>
  <c r="NJ49" i="1"/>
  <c r="NR49" i="1"/>
  <c r="DT49" i="1"/>
  <c r="EE49" i="1"/>
  <c r="EM49" i="1"/>
  <c r="EU49" i="1"/>
  <c r="FC49" i="1"/>
  <c r="FK49" i="1"/>
  <c r="FS49" i="1"/>
  <c r="GA49" i="1"/>
  <c r="GI49" i="1"/>
  <c r="GQ49" i="1"/>
  <c r="GY49" i="1"/>
  <c r="HG49" i="1"/>
  <c r="HO49" i="1"/>
  <c r="HW49" i="1"/>
  <c r="IE49" i="1"/>
  <c r="IM49" i="1"/>
  <c r="IU49" i="1"/>
  <c r="JC49" i="1"/>
  <c r="JK49" i="1"/>
  <c r="JS49" i="1"/>
  <c r="KA49" i="1"/>
  <c r="KI49" i="1"/>
  <c r="KQ49" i="1"/>
  <c r="KY49" i="1"/>
  <c r="LG49" i="1"/>
  <c r="LO49" i="1"/>
  <c r="LW49" i="1"/>
  <c r="ME49" i="1"/>
  <c r="MM49" i="1"/>
  <c r="MU49" i="1"/>
  <c r="NC49" i="1"/>
  <c r="NK49" i="1"/>
  <c r="NS49" i="1"/>
  <c r="AY49" i="1"/>
  <c r="AZ49" i="1" s="1"/>
  <c r="BA49" i="1" s="1"/>
  <c r="BB49" i="1" s="1"/>
  <c r="BC49" i="1" s="1"/>
  <c r="BD49" i="1" s="1"/>
  <c r="BE49" i="1" s="1"/>
  <c r="BF49" i="1" s="1"/>
  <c r="BG49" i="1" s="1"/>
  <c r="BH49" i="1" s="1"/>
  <c r="BI49" i="1" s="1"/>
  <c r="BJ49" i="1" s="1"/>
  <c r="BK49" i="1" s="1"/>
  <c r="BL49" i="1" s="1"/>
  <c r="BM49" i="1" s="1"/>
  <c r="BN49" i="1" s="1"/>
  <c r="BO49" i="1" s="1"/>
  <c r="BP49" i="1" s="1"/>
  <c r="BQ49" i="1" s="1"/>
  <c r="BR49" i="1" s="1"/>
  <c r="BS49" i="1" s="1"/>
  <c r="BT49" i="1" s="1"/>
  <c r="BU49" i="1" s="1"/>
  <c r="BV49" i="1" s="1"/>
  <c r="BW49" i="1" s="1"/>
  <c r="BX49" i="1" s="1"/>
  <c r="BY49" i="1" s="1"/>
  <c r="BZ49" i="1" s="1"/>
  <c r="CA49" i="1" s="1"/>
  <c r="CB49" i="1" s="1"/>
  <c r="CC49" i="1" s="1"/>
  <c r="CD49" i="1" s="1"/>
  <c r="CE49" i="1" s="1"/>
  <c r="CF49" i="1" s="1"/>
  <c r="CG49" i="1" s="1"/>
  <c r="CH49" i="1" s="1"/>
  <c r="CI49" i="1" s="1"/>
  <c r="CJ49" i="1" s="1"/>
  <c r="CK49" i="1" s="1"/>
  <c r="CL49" i="1" s="1"/>
  <c r="CM49" i="1" s="1"/>
  <c r="CN49" i="1" s="1"/>
  <c r="CO49" i="1" s="1"/>
  <c r="CP49" i="1" s="1"/>
  <c r="CQ49" i="1" s="1"/>
  <c r="CR49" i="1" s="1"/>
  <c r="CS49" i="1" s="1"/>
  <c r="CT49" i="1" s="1"/>
  <c r="CU49" i="1" s="1"/>
  <c r="CV49" i="1" s="1"/>
  <c r="CW49" i="1" s="1"/>
  <c r="CX49" i="1" s="1"/>
  <c r="CY49" i="1" s="1"/>
  <c r="CZ49" i="1" s="1"/>
  <c r="DA49" i="1" s="1"/>
  <c r="DB49" i="1" s="1"/>
  <c r="DC49" i="1" s="1"/>
  <c r="DD49" i="1" s="1"/>
  <c r="DE49" i="1" s="1"/>
  <c r="DF49" i="1" s="1"/>
  <c r="DG49" i="1" s="1"/>
  <c r="DH49" i="1" s="1"/>
  <c r="DI49" i="1" s="1"/>
  <c r="DJ49" i="1" s="1"/>
  <c r="DK49" i="1" s="1"/>
  <c r="DL49" i="1" s="1"/>
  <c r="DM49" i="1" s="1"/>
  <c r="DN49" i="1" s="1"/>
  <c r="DO49" i="1" s="1"/>
  <c r="DU49" i="1"/>
  <c r="EF49" i="1"/>
  <c r="EN49" i="1"/>
  <c r="EV49" i="1"/>
  <c r="FD49" i="1"/>
  <c r="FL49" i="1"/>
  <c r="FT49" i="1"/>
  <c r="GB49" i="1"/>
  <c r="GJ49" i="1"/>
  <c r="GR49" i="1"/>
  <c r="GZ49" i="1"/>
  <c r="HH49" i="1"/>
  <c r="HP49" i="1"/>
  <c r="HX49" i="1"/>
  <c r="IF49" i="1"/>
  <c r="IN49" i="1"/>
  <c r="IV49" i="1"/>
  <c r="JD49" i="1"/>
  <c r="JL49" i="1"/>
  <c r="JT49" i="1"/>
  <c r="KB49" i="1"/>
  <c r="KJ49" i="1"/>
  <c r="KR49" i="1"/>
  <c r="KZ49" i="1"/>
  <c r="LH49" i="1"/>
  <c r="LP49" i="1"/>
  <c r="LX49" i="1"/>
  <c r="MF49" i="1"/>
  <c r="MN49" i="1"/>
  <c r="MV49" i="1"/>
  <c r="ND49" i="1"/>
  <c r="NL49" i="1"/>
  <c r="NT49" i="1"/>
  <c r="EQ60" i="1"/>
  <c r="HC60" i="1"/>
  <c r="JO60" i="1"/>
  <c r="FA60" i="1"/>
  <c r="HM60" i="1"/>
  <c r="EE60" i="1"/>
  <c r="GQ60" i="1"/>
  <c r="JC60" i="1"/>
  <c r="LO60" i="1"/>
  <c r="EG60" i="1"/>
  <c r="GS60" i="1"/>
  <c r="JE60" i="1"/>
  <c r="EZ60" i="1"/>
  <c r="JT60" i="1"/>
  <c r="FB60" i="1"/>
  <c r="JU60" i="1"/>
  <c r="MU60" i="1"/>
  <c r="HR60" i="1"/>
  <c r="LN60" i="1"/>
  <c r="FH60" i="1"/>
  <c r="JY60" i="1"/>
  <c r="ET60" i="1"/>
  <c r="JP60" i="1"/>
  <c r="MQ60" i="1"/>
  <c r="HZ60" i="1"/>
  <c r="LT60" i="1"/>
  <c r="DX60" i="1"/>
  <c r="NH60" i="1"/>
  <c r="MV60" i="1"/>
  <c r="MH60" i="1"/>
  <c r="KW60" i="1"/>
  <c r="IN60" i="1"/>
  <c r="LJ60" i="1"/>
  <c r="MT60" i="1"/>
  <c r="KZ60" i="1"/>
  <c r="EY60" i="1"/>
  <c r="HK60" i="1"/>
  <c r="JW60" i="1"/>
  <c r="FI60" i="1"/>
  <c r="HU60" i="1"/>
  <c r="EM60" i="1"/>
  <c r="GY60" i="1"/>
  <c r="JK60" i="1"/>
  <c r="LW60" i="1"/>
  <c r="EO60" i="1"/>
  <c r="HA60" i="1"/>
  <c r="FP60" i="1"/>
  <c r="FR60" i="1"/>
  <c r="KF60" i="1"/>
  <c r="NC60" i="1"/>
  <c r="IH60" i="1"/>
  <c r="LY60" i="1"/>
  <c r="FX60" i="1"/>
  <c r="FJ60" i="1"/>
  <c r="JZ60" i="1"/>
  <c r="MY60" i="1"/>
  <c r="DR60" i="1"/>
  <c r="IP60" i="1"/>
  <c r="MC60" i="1"/>
  <c r="GJ60" i="1"/>
  <c r="EF60" i="1"/>
  <c r="NL60" i="1"/>
  <c r="MX60" i="1"/>
  <c r="LR60" i="1"/>
  <c r="KG60" i="1"/>
  <c r="FT60" i="1"/>
  <c r="NR60" i="1"/>
  <c r="FG60" i="1"/>
  <c r="HS60" i="1"/>
  <c r="KE60" i="1"/>
  <c r="FQ60" i="1"/>
  <c r="IC60" i="1"/>
  <c r="EU60" i="1"/>
  <c r="HG60" i="1"/>
  <c r="JS60" i="1"/>
  <c r="EW60" i="1"/>
  <c r="HI60" i="1"/>
  <c r="GF60" i="1"/>
  <c r="GH60" i="1"/>
  <c r="KP60" i="1"/>
  <c r="NK60" i="1"/>
  <c r="DZ60" i="1"/>
  <c r="IX60" i="1"/>
  <c r="MG60" i="1"/>
  <c r="GN60" i="1"/>
  <c r="FZ60" i="1"/>
  <c r="KK60" i="1"/>
  <c r="NG60" i="1"/>
  <c r="EH60" i="1"/>
  <c r="JF60" i="1"/>
  <c r="MK60" i="1"/>
  <c r="IV60" i="1"/>
  <c r="GR60" i="1"/>
  <c r="EV60" i="1"/>
  <c r="FO60" i="1"/>
  <c r="IA60" i="1"/>
  <c r="KM60" i="1"/>
  <c r="FY60" i="1"/>
  <c r="IK60" i="1"/>
  <c r="FC60" i="1"/>
  <c r="HO60" i="1"/>
  <c r="KA60" i="1"/>
  <c r="FE60" i="1"/>
  <c r="HQ60" i="1"/>
  <c r="GV60" i="1"/>
  <c r="GX60" i="1"/>
  <c r="LA60" i="1"/>
  <c r="NS60" i="1"/>
  <c r="EP60" i="1"/>
  <c r="JM60" i="1"/>
  <c r="MO60" i="1"/>
  <c r="HD60" i="1"/>
  <c r="GP60" i="1"/>
  <c r="KV60" i="1"/>
  <c r="NO60" i="1"/>
  <c r="EX60" i="1"/>
  <c r="JR60" i="1"/>
  <c r="MS60" i="1"/>
  <c r="KJ60" i="1"/>
  <c r="JD60" i="1"/>
  <c r="HH60" i="1"/>
  <c r="FD60" i="1"/>
  <c r="MZ60" i="1"/>
  <c r="LX60" i="1"/>
  <c r="GZ60" i="1"/>
  <c r="NB60" i="1"/>
  <c r="FW60" i="1"/>
  <c r="II60" i="1"/>
  <c r="KU60" i="1"/>
  <c r="DU60" i="1"/>
  <c r="GG60" i="1"/>
  <c r="IS60" i="1"/>
  <c r="FK60" i="1"/>
  <c r="HW60" i="1"/>
  <c r="KI60" i="1"/>
  <c r="FM60" i="1"/>
  <c r="HY60" i="1"/>
  <c r="HL60" i="1"/>
  <c r="HN60" i="1"/>
  <c r="LL60" i="1"/>
  <c r="FF60" i="1"/>
  <c r="JX60" i="1"/>
  <c r="MW60" i="1"/>
  <c r="HT60" i="1"/>
  <c r="HF60" i="1"/>
  <c r="LF60" i="1"/>
  <c r="FN60" i="1"/>
  <c r="KC60" i="1"/>
  <c r="NA60" i="1"/>
  <c r="LE60" i="1"/>
  <c r="KL60" i="1"/>
  <c r="JQ60" i="1"/>
  <c r="HP60" i="1"/>
  <c r="NP60" i="1"/>
  <c r="MN60" i="1"/>
  <c r="MD60" i="1"/>
  <c r="DS60" i="1"/>
  <c r="GE60" i="1"/>
  <c r="IQ60" i="1"/>
  <c r="LC60" i="1"/>
  <c r="EC60" i="1"/>
  <c r="GO60" i="1"/>
  <c r="JA60" i="1"/>
  <c r="FS60" i="1"/>
  <c r="IE60" i="1"/>
  <c r="KQ60" i="1"/>
  <c r="FU60" i="1"/>
  <c r="IG60" i="1"/>
  <c r="IB60" i="1"/>
  <c r="ID60" i="1"/>
  <c r="LV60" i="1"/>
  <c r="FV60" i="1"/>
  <c r="KH60" i="1"/>
  <c r="NE60" i="1"/>
  <c r="IJ60" i="1"/>
  <c r="HV60" i="1"/>
  <c r="LQ60" i="1"/>
  <c r="GD60" i="1"/>
  <c r="KN60" i="1"/>
  <c r="NI60" i="1"/>
  <c r="LZ60" i="1"/>
  <c r="LH60" i="1"/>
  <c r="KR60" i="1"/>
  <c r="JV60" i="1"/>
  <c r="FL60" i="1"/>
  <c r="ND60" i="1"/>
  <c r="IF60" i="1"/>
  <c r="KO60" i="1"/>
  <c r="EA60" i="1"/>
  <c r="GM60" i="1"/>
  <c r="IY60" i="1"/>
  <c r="LK60" i="1"/>
  <c r="EK60" i="1"/>
  <c r="GW60" i="1"/>
  <c r="JI60" i="1"/>
  <c r="GA60" i="1"/>
  <c r="IM60" i="1"/>
  <c r="KY60" i="1"/>
  <c r="DQ60" i="1"/>
  <c r="GC60" i="1"/>
  <c r="IO60" i="1"/>
  <c r="DT60" i="1"/>
  <c r="IR60" i="1"/>
  <c r="DV60" i="1"/>
  <c r="IT60" i="1"/>
  <c r="ME60" i="1"/>
  <c r="GL60" i="1"/>
  <c r="KS60" i="1"/>
  <c r="NM60" i="1"/>
  <c r="EB60" i="1"/>
  <c r="IZ60" i="1"/>
  <c r="IL60" i="1"/>
  <c r="MA60" i="1"/>
  <c r="GT60" i="1"/>
  <c r="KX60" i="1"/>
  <c r="NQ60" i="1"/>
  <c r="MP60" i="1"/>
  <c r="MB60" i="1"/>
  <c r="LM60" i="1"/>
  <c r="KT60" i="1"/>
  <c r="EI60" i="1"/>
  <c r="GU60" i="1"/>
  <c r="JG60" i="1"/>
  <c r="LS60" i="1"/>
  <c r="ES60" i="1"/>
  <c r="HE60" i="1"/>
  <c r="V60" i="1"/>
  <c r="W60" i="1" s="1"/>
  <c r="X60" i="1" s="1"/>
  <c r="Y60" i="1" s="1"/>
  <c r="Z60" i="1" s="1"/>
  <c r="AA60" i="1" s="1"/>
  <c r="AB60" i="1" s="1"/>
  <c r="AC60" i="1" s="1"/>
  <c r="AD60" i="1" s="1"/>
  <c r="AE60" i="1" s="1"/>
  <c r="AF60" i="1" s="1"/>
  <c r="AG60" i="1" s="1"/>
  <c r="AH60" i="1" s="1"/>
  <c r="AI60" i="1" s="1"/>
  <c r="AJ60" i="1" s="1"/>
  <c r="AK60" i="1" s="1"/>
  <c r="AL60" i="1" s="1"/>
  <c r="AM60" i="1" s="1"/>
  <c r="AN60" i="1" s="1"/>
  <c r="AO60" i="1" s="1"/>
  <c r="AP60" i="1" s="1"/>
  <c r="AQ60" i="1" s="1"/>
  <c r="AR60" i="1" s="1"/>
  <c r="AS60" i="1" s="1"/>
  <c r="AT60" i="1" s="1"/>
  <c r="AU60" i="1" s="1"/>
  <c r="AV60" i="1" s="1"/>
  <c r="AW60" i="1" s="1"/>
  <c r="AX60" i="1" s="1"/>
  <c r="AY60" i="1" s="1"/>
  <c r="AZ60" i="1" s="1"/>
  <c r="BA60" i="1" s="1"/>
  <c r="BB60" i="1" s="1"/>
  <c r="BC60" i="1" s="1"/>
  <c r="BD60" i="1" s="1"/>
  <c r="BE60" i="1" s="1"/>
  <c r="BF60" i="1" s="1"/>
  <c r="BG60" i="1" s="1"/>
  <c r="BH60" i="1" s="1"/>
  <c r="BI60" i="1" s="1"/>
  <c r="BJ60" i="1" s="1"/>
  <c r="BK60" i="1" s="1"/>
  <c r="BL60" i="1" s="1"/>
  <c r="BM60" i="1" s="1"/>
  <c r="BN60" i="1" s="1"/>
  <c r="BO60" i="1" s="1"/>
  <c r="BP60" i="1" s="1"/>
  <c r="BQ60" i="1" s="1"/>
  <c r="BR60" i="1" s="1"/>
  <c r="BS60" i="1" s="1"/>
  <c r="BT60" i="1" s="1"/>
  <c r="BU60" i="1" s="1"/>
  <c r="BV60" i="1" s="1"/>
  <c r="BW60" i="1" s="1"/>
  <c r="BX60" i="1" s="1"/>
  <c r="BY60" i="1" s="1"/>
  <c r="BZ60" i="1" s="1"/>
  <c r="CA60" i="1" s="1"/>
  <c r="CB60" i="1" s="1"/>
  <c r="CC60" i="1" s="1"/>
  <c r="CD60" i="1" s="1"/>
  <c r="CE60" i="1" s="1"/>
  <c r="CF60" i="1" s="1"/>
  <c r="CG60" i="1" s="1"/>
  <c r="CH60" i="1" s="1"/>
  <c r="CI60" i="1" s="1"/>
  <c r="CJ60" i="1" s="1"/>
  <c r="CK60" i="1" s="1"/>
  <c r="CL60" i="1" s="1"/>
  <c r="CM60" i="1" s="1"/>
  <c r="CN60" i="1" s="1"/>
  <c r="CO60" i="1" s="1"/>
  <c r="CP60" i="1" s="1"/>
  <c r="CQ60" i="1" s="1"/>
  <c r="CR60" i="1" s="1"/>
  <c r="CS60" i="1" s="1"/>
  <c r="CT60" i="1" s="1"/>
  <c r="CU60" i="1" s="1"/>
  <c r="CV60" i="1" s="1"/>
  <c r="CW60" i="1" s="1"/>
  <c r="CX60" i="1" s="1"/>
  <c r="CY60" i="1" s="1"/>
  <c r="CZ60" i="1" s="1"/>
  <c r="DA60" i="1" s="1"/>
  <c r="DB60" i="1" s="1"/>
  <c r="DC60" i="1" s="1"/>
  <c r="DD60" i="1" s="1"/>
  <c r="DE60" i="1" s="1"/>
  <c r="DF60" i="1" s="1"/>
  <c r="DG60" i="1" s="1"/>
  <c r="DH60" i="1" s="1"/>
  <c r="DI60" i="1" s="1"/>
  <c r="DJ60" i="1" s="1"/>
  <c r="DK60" i="1" s="1"/>
  <c r="DL60" i="1" s="1"/>
  <c r="DM60" i="1" s="1"/>
  <c r="DN60" i="1" s="1"/>
  <c r="DO60" i="1" s="1"/>
  <c r="DW60" i="1"/>
  <c r="GI60" i="1"/>
  <c r="IU60" i="1"/>
  <c r="LG60" i="1"/>
  <c r="DY60" i="1"/>
  <c r="GK60" i="1"/>
  <c r="IW60" i="1"/>
  <c r="EJ60" i="1"/>
  <c r="JH60" i="1"/>
  <c r="EL60" i="1"/>
  <c r="JJ60" i="1"/>
  <c r="MM60" i="1"/>
  <c r="HB60" i="1"/>
  <c r="LD60" i="1"/>
  <c r="NU60" i="1"/>
  <c r="ER60" i="1"/>
  <c r="JN60" i="1"/>
  <c r="ED60" i="1"/>
  <c r="JB60" i="1"/>
  <c r="MI60" i="1"/>
  <c r="HJ60" i="1"/>
  <c r="LI60" i="1"/>
  <c r="NF60" i="1"/>
  <c r="MR60" i="1"/>
  <c r="MF60" i="1"/>
  <c r="LP60" i="1"/>
  <c r="KB60" i="1"/>
  <c r="GB60" i="1"/>
  <c r="EN60" i="1"/>
  <c r="JL60" i="1"/>
  <c r="NN60" i="1"/>
  <c r="KD60" i="1"/>
  <c r="HX60" i="1"/>
  <c r="NJ60" i="1"/>
  <c r="MJ60" i="1"/>
  <c r="DP60" i="1"/>
  <c r="LB60" i="1"/>
  <c r="NT60" i="1"/>
  <c r="LU60" i="1"/>
  <c r="ML60" i="1"/>
  <c r="V63" i="1"/>
  <c r="W63" i="1" s="1"/>
  <c r="X63" i="1" s="1"/>
  <c r="Y63" i="1" s="1"/>
  <c r="Z63" i="1" s="1"/>
  <c r="AA63" i="1" s="1"/>
  <c r="AB63" i="1" s="1"/>
  <c r="AC63" i="1" s="1"/>
  <c r="AD63" i="1" s="1"/>
  <c r="AE63" i="1" s="1"/>
  <c r="AF63" i="1" s="1"/>
  <c r="AG63" i="1" s="1"/>
  <c r="AH63" i="1" s="1"/>
  <c r="AI63" i="1" s="1"/>
  <c r="AJ63" i="1" s="1"/>
  <c r="AK63" i="1" s="1"/>
  <c r="AL63" i="1" s="1"/>
  <c r="AM63" i="1" s="1"/>
  <c r="AN63" i="1" s="1"/>
  <c r="AO63" i="1" s="1"/>
  <c r="AP63" i="1" s="1"/>
  <c r="AQ63" i="1" s="1"/>
  <c r="AR63" i="1" s="1"/>
  <c r="AS63" i="1" s="1"/>
  <c r="AT63" i="1" s="1"/>
  <c r="AU63" i="1" s="1"/>
  <c r="AV63" i="1" s="1"/>
  <c r="AW63" i="1" s="1"/>
  <c r="AX63" i="1" s="1"/>
  <c r="AY63" i="1" s="1"/>
  <c r="AZ63" i="1" s="1"/>
  <c r="BA63" i="1" s="1"/>
  <c r="BB63" i="1" s="1"/>
  <c r="BC63" i="1" s="1"/>
  <c r="BD63" i="1" s="1"/>
  <c r="BE63" i="1" s="1"/>
  <c r="BF63" i="1" s="1"/>
  <c r="BG63" i="1" s="1"/>
  <c r="BH63" i="1" s="1"/>
  <c r="BI63" i="1" s="1"/>
  <c r="BJ63" i="1" s="1"/>
  <c r="BK63" i="1" s="1"/>
  <c r="BL63" i="1" s="1"/>
  <c r="BM63" i="1" s="1"/>
  <c r="BN63" i="1" s="1"/>
  <c r="BO63" i="1" s="1"/>
  <c r="BP63" i="1" s="1"/>
  <c r="BQ63" i="1" s="1"/>
  <c r="BR63" i="1" s="1"/>
  <c r="BS63" i="1" s="1"/>
  <c r="BT63" i="1" s="1"/>
  <c r="BU63" i="1" s="1"/>
  <c r="BV63" i="1" s="1"/>
  <c r="BW63" i="1" s="1"/>
  <c r="BX63" i="1" s="1"/>
  <c r="BY63" i="1" s="1"/>
  <c r="BZ63" i="1" s="1"/>
  <c r="CA63" i="1" s="1"/>
  <c r="CB63" i="1" s="1"/>
  <c r="CC63" i="1" s="1"/>
  <c r="CD63" i="1" s="1"/>
  <c r="CE63" i="1" s="1"/>
  <c r="CF63" i="1" s="1"/>
  <c r="CG63" i="1" s="1"/>
  <c r="CH63" i="1" s="1"/>
  <c r="CI63" i="1" s="1"/>
  <c r="CJ63" i="1" s="1"/>
  <c r="CK63" i="1" s="1"/>
  <c r="CL63" i="1" s="1"/>
  <c r="CM63" i="1" s="1"/>
  <c r="CN63" i="1" s="1"/>
  <c r="CO63" i="1" s="1"/>
  <c r="CP63" i="1" s="1"/>
  <c r="CQ63" i="1" s="1"/>
  <c r="CR63" i="1" s="1"/>
  <c r="CS63" i="1" s="1"/>
  <c r="CT63" i="1" s="1"/>
  <c r="CU63" i="1" s="1"/>
  <c r="CV63" i="1" s="1"/>
  <c r="CW63" i="1" s="1"/>
  <c r="CX63" i="1" s="1"/>
  <c r="CY63" i="1" s="1"/>
  <c r="CZ63" i="1" s="1"/>
  <c r="DA63" i="1" s="1"/>
  <c r="DB63" i="1" s="1"/>
  <c r="DC63" i="1" s="1"/>
  <c r="DD63" i="1" s="1"/>
  <c r="DE63" i="1" s="1"/>
  <c r="DF63" i="1" s="1"/>
  <c r="DG63" i="1" s="1"/>
  <c r="DH63" i="1" s="1"/>
  <c r="DI63" i="1" s="1"/>
  <c r="DJ63" i="1" s="1"/>
  <c r="DK63" i="1" s="1"/>
  <c r="DL63" i="1" s="1"/>
  <c r="DM63" i="1" s="1"/>
  <c r="DN63" i="1" s="1"/>
  <c r="DO63" i="1" s="1"/>
  <c r="EY63" i="1"/>
  <c r="HK63" i="1"/>
  <c r="JW63" i="1"/>
  <c r="MI63" i="1"/>
  <c r="EJ63" i="1"/>
  <c r="GV63" i="1"/>
  <c r="JH63" i="1"/>
  <c r="LT63" i="1"/>
  <c r="DU63" i="1"/>
  <c r="GG63" i="1"/>
  <c r="IS63" i="1"/>
  <c r="DV63" i="1"/>
  <c r="GH63" i="1"/>
  <c r="IT63" i="1"/>
  <c r="LF63" i="1"/>
  <c r="NR63" i="1"/>
  <c r="FS63" i="1"/>
  <c r="IE63" i="1"/>
  <c r="KQ63" i="1"/>
  <c r="NC63" i="1"/>
  <c r="FD63" i="1"/>
  <c r="HP63" i="1"/>
  <c r="KB63" i="1"/>
  <c r="MN63" i="1"/>
  <c r="EG63" i="1"/>
  <c r="GS63" i="1"/>
  <c r="JE63" i="1"/>
  <c r="EH63" i="1"/>
  <c r="GT63" i="1"/>
  <c r="JF63" i="1"/>
  <c r="LR63" i="1"/>
  <c r="LY63" i="1"/>
  <c r="LE63" i="1"/>
  <c r="LQ63" i="1"/>
  <c r="FG63" i="1"/>
  <c r="HS63" i="1"/>
  <c r="KE63" i="1"/>
  <c r="MQ63" i="1"/>
  <c r="ER63" i="1"/>
  <c r="HD63" i="1"/>
  <c r="JP63" i="1"/>
  <c r="MB63" i="1"/>
  <c r="EC63" i="1"/>
  <c r="GO63" i="1"/>
  <c r="JA63" i="1"/>
  <c r="ED63" i="1"/>
  <c r="GP63" i="1"/>
  <c r="JB63" i="1"/>
  <c r="LN63" i="1"/>
  <c r="GA63" i="1"/>
  <c r="IM63" i="1"/>
  <c r="KY63" i="1"/>
  <c r="NK63" i="1"/>
  <c r="FL63" i="1"/>
  <c r="HX63" i="1"/>
  <c r="KJ63" i="1"/>
  <c r="MV63" i="1"/>
  <c r="EO63" i="1"/>
  <c r="HA63" i="1"/>
  <c r="JM63" i="1"/>
  <c r="EP63" i="1"/>
  <c r="HB63" i="1"/>
  <c r="JN63" i="1"/>
  <c r="LZ63" i="1"/>
  <c r="NE63" i="1"/>
  <c r="MK63" i="1"/>
  <c r="MW63" i="1"/>
  <c r="FO63" i="1"/>
  <c r="IA63" i="1"/>
  <c r="KM63" i="1"/>
  <c r="MY63" i="1"/>
  <c r="EZ63" i="1"/>
  <c r="HL63" i="1"/>
  <c r="JX63" i="1"/>
  <c r="MJ63" i="1"/>
  <c r="EK63" i="1"/>
  <c r="GW63" i="1"/>
  <c r="JI63" i="1"/>
  <c r="EL63" i="1"/>
  <c r="GX63" i="1"/>
  <c r="JJ63" i="1"/>
  <c r="LV63" i="1"/>
  <c r="DW63" i="1"/>
  <c r="GI63" i="1"/>
  <c r="IU63" i="1"/>
  <c r="LG63" i="1"/>
  <c r="NS63" i="1"/>
  <c r="FT63" i="1"/>
  <c r="IF63" i="1"/>
  <c r="KR63" i="1"/>
  <c r="ND63" i="1"/>
  <c r="EW63" i="1"/>
  <c r="HI63" i="1"/>
  <c r="JU63" i="1"/>
  <c r="EX63" i="1"/>
  <c r="HJ63" i="1"/>
  <c r="JV63" i="1"/>
  <c r="MH63" i="1"/>
  <c r="KW63" i="1"/>
  <c r="NQ63" i="1"/>
  <c r="LU63" i="1"/>
  <c r="FW63" i="1"/>
  <c r="II63" i="1"/>
  <c r="KU63" i="1"/>
  <c r="NG63" i="1"/>
  <c r="FH63" i="1"/>
  <c r="HT63" i="1"/>
  <c r="KF63" i="1"/>
  <c r="MR63" i="1"/>
  <c r="ES63" i="1"/>
  <c r="HE63" i="1"/>
  <c r="JQ63" i="1"/>
  <c r="ET63" i="1"/>
  <c r="HF63" i="1"/>
  <c r="JR63" i="1"/>
  <c r="MD63" i="1"/>
  <c r="EE63" i="1"/>
  <c r="GQ63" i="1"/>
  <c r="JC63" i="1"/>
  <c r="LO63" i="1"/>
  <c r="DP63" i="1"/>
  <c r="GB63" i="1"/>
  <c r="IN63" i="1"/>
  <c r="KZ63" i="1"/>
  <c r="NL63" i="1"/>
  <c r="FE63" i="1"/>
  <c r="HQ63" i="1"/>
  <c r="KC63" i="1"/>
  <c r="FF63" i="1"/>
  <c r="HR63" i="1"/>
  <c r="KD63" i="1"/>
  <c r="MP63" i="1"/>
  <c r="MC63" i="1"/>
  <c r="LI63" i="1"/>
  <c r="NA63" i="1"/>
  <c r="DS63" i="1"/>
  <c r="GE63" i="1"/>
  <c r="IQ63" i="1"/>
  <c r="LC63" i="1"/>
  <c r="NO63" i="1"/>
  <c r="FP63" i="1"/>
  <c r="IB63" i="1"/>
  <c r="KN63" i="1"/>
  <c r="MZ63" i="1"/>
  <c r="FA63" i="1"/>
  <c r="HM63" i="1"/>
  <c r="JY63" i="1"/>
  <c r="FB63" i="1"/>
  <c r="HN63" i="1"/>
  <c r="JZ63" i="1"/>
  <c r="ML63" i="1"/>
  <c r="EM63" i="1"/>
  <c r="GY63" i="1"/>
  <c r="JK63" i="1"/>
  <c r="LW63" i="1"/>
  <c r="DX63" i="1"/>
  <c r="GJ63" i="1"/>
  <c r="IV63" i="1"/>
  <c r="LH63" i="1"/>
  <c r="NT63" i="1"/>
  <c r="FM63" i="1"/>
  <c r="HY63" i="1"/>
  <c r="KK63" i="1"/>
  <c r="FN63" i="1"/>
  <c r="HZ63" i="1"/>
  <c r="KL63" i="1"/>
  <c r="MX63" i="1"/>
  <c r="NI63" i="1"/>
  <c r="MO63" i="1"/>
  <c r="EA63" i="1"/>
  <c r="GM63" i="1"/>
  <c r="IY63" i="1"/>
  <c r="LK63" i="1"/>
  <c r="FX63" i="1"/>
  <c r="IJ63" i="1"/>
  <c r="KV63" i="1"/>
  <c r="NH63" i="1"/>
  <c r="FI63" i="1"/>
  <c r="HU63" i="1"/>
  <c r="KG63" i="1"/>
  <c r="FJ63" i="1"/>
  <c r="HV63" i="1"/>
  <c r="KH63" i="1"/>
  <c r="MT63" i="1"/>
  <c r="EU63" i="1"/>
  <c r="HG63" i="1"/>
  <c r="JS63" i="1"/>
  <c r="ME63" i="1"/>
  <c r="EF63" i="1"/>
  <c r="GR63" i="1"/>
  <c r="JD63" i="1"/>
  <c r="LP63" i="1"/>
  <c r="FU63" i="1"/>
  <c r="IG63" i="1"/>
  <c r="FV63" i="1"/>
  <c r="IH63" i="1"/>
  <c r="KT63" i="1"/>
  <c r="NF63" i="1"/>
  <c r="LA63" i="1"/>
  <c r="NU63" i="1"/>
  <c r="EI63" i="1"/>
  <c r="GU63" i="1"/>
  <c r="JG63" i="1"/>
  <c r="LS63" i="1"/>
  <c r="DT63" i="1"/>
  <c r="GF63" i="1"/>
  <c r="IR63" i="1"/>
  <c r="LD63" i="1"/>
  <c r="NP63" i="1"/>
  <c r="FQ63" i="1"/>
  <c r="IC63" i="1"/>
  <c r="KO63" i="1"/>
  <c r="FR63" i="1"/>
  <c r="ID63" i="1"/>
  <c r="KP63" i="1"/>
  <c r="NB63" i="1"/>
  <c r="FC63" i="1"/>
  <c r="HO63" i="1"/>
  <c r="KA63" i="1"/>
  <c r="MM63" i="1"/>
  <c r="EN63" i="1"/>
  <c r="GZ63" i="1"/>
  <c r="JL63" i="1"/>
  <c r="LX63" i="1"/>
  <c r="DQ63" i="1"/>
  <c r="GC63" i="1"/>
  <c r="IO63" i="1"/>
  <c r="DR63" i="1"/>
  <c r="GD63" i="1"/>
  <c r="IP63" i="1"/>
  <c r="LB63" i="1"/>
  <c r="NN63" i="1"/>
  <c r="MG63" i="1"/>
  <c r="LM63" i="1"/>
  <c r="EQ63" i="1"/>
  <c r="HC63" i="1"/>
  <c r="JO63" i="1"/>
  <c r="MA63" i="1"/>
  <c r="EB63" i="1"/>
  <c r="GN63" i="1"/>
  <c r="IZ63" i="1"/>
  <c r="LL63" i="1"/>
  <c r="FY63" i="1"/>
  <c r="IK63" i="1"/>
  <c r="FZ63" i="1"/>
  <c r="IL63" i="1"/>
  <c r="KX63" i="1"/>
  <c r="NJ63" i="1"/>
  <c r="FK63" i="1"/>
  <c r="HW63" i="1"/>
  <c r="KI63" i="1"/>
  <c r="MU63" i="1"/>
  <c r="EV63" i="1"/>
  <c r="HH63" i="1"/>
  <c r="JT63" i="1"/>
  <c r="MF63" i="1"/>
  <c r="DY63" i="1"/>
  <c r="GK63" i="1"/>
  <c r="IW63" i="1"/>
  <c r="DZ63" i="1"/>
  <c r="GL63" i="1"/>
  <c r="IX63" i="1"/>
  <c r="LJ63" i="1"/>
  <c r="KS63" i="1"/>
  <c r="NM63" i="1"/>
  <c r="MS63" i="1"/>
  <c r="T62" i="1"/>
  <c r="U62" i="1" s="1"/>
  <c r="V62" i="1" s="1"/>
  <c r="W62" i="1" s="1"/>
  <c r="X62" i="1" s="1"/>
  <c r="Y62" i="1" s="1"/>
  <c r="Z62" i="1" s="1"/>
  <c r="AA62" i="1" s="1"/>
  <c r="AB62" i="1" s="1"/>
  <c r="AC62" i="1" s="1"/>
  <c r="AD62" i="1" s="1"/>
  <c r="AE62" i="1" s="1"/>
  <c r="AF62" i="1" s="1"/>
  <c r="AG62" i="1" s="1"/>
  <c r="AH62" i="1" s="1"/>
  <c r="AI62" i="1" s="1"/>
  <c r="AJ62" i="1" s="1"/>
  <c r="AK62" i="1" s="1"/>
  <c r="AL62" i="1" s="1"/>
  <c r="AM62" i="1" s="1"/>
  <c r="AN62" i="1" s="1"/>
  <c r="AO62" i="1" s="1"/>
  <c r="AP62" i="1" s="1"/>
  <c r="AQ62" i="1" s="1"/>
  <c r="AR62" i="1" s="1"/>
  <c r="AS62" i="1" s="1"/>
  <c r="AT62" i="1" s="1"/>
  <c r="AU62" i="1" s="1"/>
  <c r="AV62" i="1" s="1"/>
  <c r="AW62" i="1" s="1"/>
  <c r="AX62" i="1" s="1"/>
  <c r="AY62" i="1" s="1"/>
  <c r="AZ62" i="1" s="1"/>
  <c r="BA62" i="1" s="1"/>
  <c r="BB62" i="1" s="1"/>
  <c r="BC62" i="1" s="1"/>
  <c r="BD62" i="1" s="1"/>
  <c r="BE62" i="1" s="1"/>
  <c r="BF62" i="1" s="1"/>
  <c r="BG62" i="1" s="1"/>
  <c r="BH62" i="1" s="1"/>
  <c r="BI62" i="1" s="1"/>
  <c r="BJ62" i="1" s="1"/>
  <c r="BK62" i="1" s="1"/>
  <c r="BL62" i="1" s="1"/>
  <c r="BM62" i="1" s="1"/>
  <c r="BN62" i="1" s="1"/>
  <c r="BO62" i="1" s="1"/>
  <c r="BP62" i="1" s="1"/>
  <c r="BQ62" i="1" s="1"/>
  <c r="BR62" i="1" s="1"/>
  <c r="BS62" i="1" s="1"/>
  <c r="BT62" i="1" s="1"/>
  <c r="BU62" i="1" s="1"/>
  <c r="BV62" i="1" s="1"/>
  <c r="BW62" i="1" s="1"/>
  <c r="BX62" i="1" s="1"/>
  <c r="BY62" i="1" s="1"/>
  <c r="BZ62" i="1" s="1"/>
  <c r="CA62" i="1" s="1"/>
  <c r="CB62" i="1" s="1"/>
  <c r="CC62" i="1" s="1"/>
  <c r="CD62" i="1" s="1"/>
  <c r="CE62" i="1" s="1"/>
  <c r="CF62" i="1" s="1"/>
  <c r="CG62" i="1" s="1"/>
  <c r="CH62" i="1" s="1"/>
  <c r="CI62" i="1" s="1"/>
  <c r="CJ62" i="1" s="1"/>
  <c r="CK62" i="1" s="1"/>
  <c r="CL62" i="1" s="1"/>
  <c r="CM62" i="1" s="1"/>
  <c r="CN62" i="1" s="1"/>
  <c r="CO62" i="1" s="1"/>
  <c r="CP62" i="1" s="1"/>
  <c r="CQ62" i="1" s="1"/>
  <c r="CR62" i="1" s="1"/>
  <c r="CS62" i="1" s="1"/>
  <c r="CT62" i="1" s="1"/>
  <c r="CU62" i="1" s="1"/>
  <c r="CV62" i="1" s="1"/>
  <c r="CW62" i="1" s="1"/>
  <c r="CX62" i="1" s="1"/>
  <c r="CY62" i="1" s="1"/>
  <c r="CZ62" i="1" s="1"/>
  <c r="DA62" i="1" s="1"/>
  <c r="DB62" i="1" s="1"/>
  <c r="DC62" i="1" s="1"/>
  <c r="DD62" i="1" s="1"/>
  <c r="DE62" i="1" s="1"/>
  <c r="DF62" i="1" s="1"/>
  <c r="DG62" i="1" s="1"/>
  <c r="DH62" i="1" s="1"/>
  <c r="DI62" i="1" s="1"/>
  <c r="DJ62" i="1" s="1"/>
  <c r="DK62" i="1" s="1"/>
  <c r="DL62" i="1" s="1"/>
  <c r="DM62" i="1" s="1"/>
  <c r="DN62" i="1" s="1"/>
  <c r="DO62" i="1" s="1"/>
  <c r="FN62" i="1"/>
  <c r="HZ62" i="1"/>
  <c r="KL62" i="1"/>
  <c r="MX62" i="1"/>
  <c r="EJ62" i="1"/>
  <c r="GV62" i="1"/>
  <c r="JH62" i="1"/>
  <c r="LT62" i="1"/>
  <c r="FR62" i="1"/>
  <c r="ID62" i="1"/>
  <c r="KP62" i="1"/>
  <c r="NB62" i="1"/>
  <c r="EF62" i="1"/>
  <c r="GR62" i="1"/>
  <c r="JD62" i="1"/>
  <c r="LP62" i="1"/>
  <c r="FK62" i="1"/>
  <c r="KI62" i="1"/>
  <c r="GS62" i="1"/>
  <c r="LQ62" i="1"/>
  <c r="IA62" i="1"/>
  <c r="MY62" i="1"/>
  <c r="EK62" i="1"/>
  <c r="JI62" i="1"/>
  <c r="FC62" i="1"/>
  <c r="KA62" i="1"/>
  <c r="FU62" i="1"/>
  <c r="KS62" i="1"/>
  <c r="GM62" i="1"/>
  <c r="LK62" i="1"/>
  <c r="HU62" i="1"/>
  <c r="MS62" i="1"/>
  <c r="FV62" i="1"/>
  <c r="IH62" i="1"/>
  <c r="KT62" i="1"/>
  <c r="NF62" i="1"/>
  <c r="ER62" i="1"/>
  <c r="HD62" i="1"/>
  <c r="JP62" i="1"/>
  <c r="MB62" i="1"/>
  <c r="FZ62" i="1"/>
  <c r="IL62" i="1"/>
  <c r="KX62" i="1"/>
  <c r="NJ62" i="1"/>
  <c r="EN62" i="1"/>
  <c r="GZ62" i="1"/>
  <c r="JL62" i="1"/>
  <c r="LX62" i="1"/>
  <c r="GA62" i="1"/>
  <c r="KY62" i="1"/>
  <c r="HI62" i="1"/>
  <c r="MG62" i="1"/>
  <c r="DS62" i="1"/>
  <c r="IQ62" i="1"/>
  <c r="NO62" i="1"/>
  <c r="FA62" i="1"/>
  <c r="JY62" i="1"/>
  <c r="FS62" i="1"/>
  <c r="KQ62" i="1"/>
  <c r="GK62" i="1"/>
  <c r="LI62" i="1"/>
  <c r="HC62" i="1"/>
  <c r="MA62" i="1"/>
  <c r="IK62" i="1"/>
  <c r="NI62" i="1"/>
  <c r="DR62" i="1"/>
  <c r="GD62" i="1"/>
  <c r="IP62" i="1"/>
  <c r="LB62" i="1"/>
  <c r="NN62" i="1"/>
  <c r="EZ62" i="1"/>
  <c r="HL62" i="1"/>
  <c r="JX62" i="1"/>
  <c r="MJ62" i="1"/>
  <c r="DV62" i="1"/>
  <c r="GH62" i="1"/>
  <c r="IT62" i="1"/>
  <c r="LF62" i="1"/>
  <c r="NR62" i="1"/>
  <c r="EV62" i="1"/>
  <c r="HH62" i="1"/>
  <c r="JT62" i="1"/>
  <c r="MF62" i="1"/>
  <c r="GQ62" i="1"/>
  <c r="LO62" i="1"/>
  <c r="HY62" i="1"/>
  <c r="MW62" i="1"/>
  <c r="EI62" i="1"/>
  <c r="JG62" i="1"/>
  <c r="FQ62" i="1"/>
  <c r="KO62" i="1"/>
  <c r="GI62" i="1"/>
  <c r="LG62" i="1"/>
  <c r="HA62" i="1"/>
  <c r="LY62" i="1"/>
  <c r="HS62" i="1"/>
  <c r="MQ62" i="1"/>
  <c r="EC62" i="1"/>
  <c r="JA62" i="1"/>
  <c r="DZ62" i="1"/>
  <c r="GL62" i="1"/>
  <c r="IX62" i="1"/>
  <c r="LJ62" i="1"/>
  <c r="FH62" i="1"/>
  <c r="HT62" i="1"/>
  <c r="KF62" i="1"/>
  <c r="MR62" i="1"/>
  <c r="ED62" i="1"/>
  <c r="GP62" i="1"/>
  <c r="JB62" i="1"/>
  <c r="LN62" i="1"/>
  <c r="FD62" i="1"/>
  <c r="HP62" i="1"/>
  <c r="KB62" i="1"/>
  <c r="MN62" i="1"/>
  <c r="HG62" i="1"/>
  <c r="ME62" i="1"/>
  <c r="DQ62" i="1"/>
  <c r="IO62" i="1"/>
  <c r="NM62" i="1"/>
  <c r="EY62" i="1"/>
  <c r="JW62" i="1"/>
  <c r="GG62" i="1"/>
  <c r="LE62" i="1"/>
  <c r="GY62" i="1"/>
  <c r="LW62" i="1"/>
  <c r="HQ62" i="1"/>
  <c r="MO62" i="1"/>
  <c r="II62" i="1"/>
  <c r="NG62" i="1"/>
  <c r="ES62" i="1"/>
  <c r="JQ62" i="1"/>
  <c r="EH62" i="1"/>
  <c r="GT62" i="1"/>
  <c r="JF62" i="1"/>
  <c r="LR62" i="1"/>
  <c r="FP62" i="1"/>
  <c r="IB62" i="1"/>
  <c r="KN62" i="1"/>
  <c r="MZ62" i="1"/>
  <c r="EL62" i="1"/>
  <c r="GX62" i="1"/>
  <c r="JJ62" i="1"/>
  <c r="LV62" i="1"/>
  <c r="FL62" i="1"/>
  <c r="HX62" i="1"/>
  <c r="KJ62" i="1"/>
  <c r="MV62" i="1"/>
  <c r="HW62" i="1"/>
  <c r="MU62" i="1"/>
  <c r="EG62" i="1"/>
  <c r="JE62" i="1"/>
  <c r="FO62" i="1"/>
  <c r="KM62" i="1"/>
  <c r="GW62" i="1"/>
  <c r="LU62" i="1"/>
  <c r="HO62" i="1"/>
  <c r="MM62" i="1"/>
  <c r="IG62" i="1"/>
  <c r="NE62" i="1"/>
  <c r="EA62" i="1"/>
  <c r="IY62" i="1"/>
  <c r="FI62" i="1"/>
  <c r="KG62" i="1"/>
  <c r="EP62" i="1"/>
  <c r="HB62" i="1"/>
  <c r="JN62" i="1"/>
  <c r="LZ62" i="1"/>
  <c r="FX62" i="1"/>
  <c r="IJ62" i="1"/>
  <c r="KV62" i="1"/>
  <c r="NH62" i="1"/>
  <c r="ET62" i="1"/>
  <c r="HF62" i="1"/>
  <c r="JR62" i="1"/>
  <c r="MD62" i="1"/>
  <c r="FT62" i="1"/>
  <c r="IF62" i="1"/>
  <c r="KR62" i="1"/>
  <c r="ND62" i="1"/>
  <c r="IM62" i="1"/>
  <c r="NK62" i="1"/>
  <c r="EW62" i="1"/>
  <c r="JU62" i="1"/>
  <c r="GE62" i="1"/>
  <c r="LC62" i="1"/>
  <c r="HM62" i="1"/>
  <c r="MK62" i="1"/>
  <c r="IE62" i="1"/>
  <c r="NC62" i="1"/>
  <c r="DY62" i="1"/>
  <c r="IW62" i="1"/>
  <c r="NU62" i="1"/>
  <c r="EQ62" i="1"/>
  <c r="JO62" i="1"/>
  <c r="FY62" i="1"/>
  <c r="KW62" i="1"/>
  <c r="EX62" i="1"/>
  <c r="HJ62" i="1"/>
  <c r="JV62" i="1"/>
  <c r="MH62" i="1"/>
  <c r="DT62" i="1"/>
  <c r="GF62" i="1"/>
  <c r="IR62" i="1"/>
  <c r="LD62" i="1"/>
  <c r="NP62" i="1"/>
  <c r="FB62" i="1"/>
  <c r="HN62" i="1"/>
  <c r="JZ62" i="1"/>
  <c r="ML62" i="1"/>
  <c r="DP62" i="1"/>
  <c r="GB62" i="1"/>
  <c r="IN62" i="1"/>
  <c r="KZ62" i="1"/>
  <c r="NL62" i="1"/>
  <c r="EE62" i="1"/>
  <c r="JC62" i="1"/>
  <c r="FM62" i="1"/>
  <c r="KK62" i="1"/>
  <c r="GU62" i="1"/>
  <c r="LS62" i="1"/>
  <c r="IC62" i="1"/>
  <c r="NA62" i="1"/>
  <c r="DW62" i="1"/>
  <c r="IU62" i="1"/>
  <c r="NS62" i="1"/>
  <c r="EO62" i="1"/>
  <c r="JM62" i="1"/>
  <c r="FG62" i="1"/>
  <c r="KE62" i="1"/>
  <c r="GO62" i="1"/>
  <c r="LM62" i="1"/>
  <c r="FF62" i="1"/>
  <c r="HR62" i="1"/>
  <c r="KD62" i="1"/>
  <c r="MP62" i="1"/>
  <c r="EB62" i="1"/>
  <c r="GN62" i="1"/>
  <c r="IZ62" i="1"/>
  <c r="LL62" i="1"/>
  <c r="FJ62" i="1"/>
  <c r="HV62" i="1"/>
  <c r="KH62" i="1"/>
  <c r="MT62" i="1"/>
  <c r="DX62" i="1"/>
  <c r="GJ62" i="1"/>
  <c r="IV62" i="1"/>
  <c r="LH62" i="1"/>
  <c r="NT62" i="1"/>
  <c r="EU62" i="1"/>
  <c r="JS62" i="1"/>
  <c r="GC62" i="1"/>
  <c r="LA62" i="1"/>
  <c r="HK62" i="1"/>
  <c r="MI62" i="1"/>
  <c r="DU62" i="1"/>
  <c r="IS62" i="1"/>
  <c r="NQ62" i="1"/>
  <c r="EM62" i="1"/>
  <c r="JK62" i="1"/>
  <c r="FE62" i="1"/>
  <c r="KC62" i="1"/>
  <c r="FW62" i="1"/>
  <c r="KU62" i="1"/>
  <c r="HE62" i="1"/>
  <c r="MC62" i="1"/>
  <c r="EI68" i="1"/>
  <c r="GU68" i="1"/>
  <c r="JG68" i="1"/>
  <c r="LS68" i="1"/>
  <c r="FH68" i="1"/>
  <c r="FI68" i="1"/>
  <c r="FR68" i="1"/>
  <c r="GA68" i="1"/>
  <c r="IM68" i="1"/>
  <c r="KY68" i="1"/>
  <c r="NK68" i="1"/>
  <c r="EF68" i="1"/>
  <c r="GR68" i="1"/>
  <c r="JD68" i="1"/>
  <c r="LP68" i="1"/>
  <c r="EW68" i="1"/>
  <c r="EX68" i="1"/>
  <c r="HJ68" i="1"/>
  <c r="JV68" i="1"/>
  <c r="MH68" i="1"/>
  <c r="IW68" i="1"/>
  <c r="NU68" i="1"/>
  <c r="LL68" i="1"/>
  <c r="JQ68" i="1"/>
  <c r="HV68" i="1"/>
  <c r="MT68" i="1"/>
  <c r="LA68" i="1"/>
  <c r="JH68" i="1"/>
  <c r="HM68" i="1"/>
  <c r="MK68" i="1"/>
  <c r="KP68" i="1"/>
  <c r="EQ68" i="1"/>
  <c r="HC68" i="1"/>
  <c r="JO68" i="1"/>
  <c r="MA68" i="1"/>
  <c r="FP68" i="1"/>
  <c r="FQ68" i="1"/>
  <c r="FZ68" i="1"/>
  <c r="DW68" i="1"/>
  <c r="GI68" i="1"/>
  <c r="IU68" i="1"/>
  <c r="LG68" i="1"/>
  <c r="NS68" i="1"/>
  <c r="EN68" i="1"/>
  <c r="GZ68" i="1"/>
  <c r="JL68" i="1"/>
  <c r="LX68" i="1"/>
  <c r="FE68" i="1"/>
  <c r="FF68" i="1"/>
  <c r="HR68" i="1"/>
  <c r="KD68" i="1"/>
  <c r="MP68" i="1"/>
  <c r="JM68" i="1"/>
  <c r="GX68" i="1"/>
  <c r="MB68" i="1"/>
  <c r="KG68" i="1"/>
  <c r="IL68" i="1"/>
  <c r="NJ68" i="1"/>
  <c r="LQ68" i="1"/>
  <c r="JX68" i="1"/>
  <c r="IC68" i="1"/>
  <c r="NA68" i="1"/>
  <c r="LF68" i="1"/>
  <c r="EY68" i="1"/>
  <c r="HK68" i="1"/>
  <c r="JW68" i="1"/>
  <c r="MI68" i="1"/>
  <c r="FX68" i="1"/>
  <c r="FY68" i="1"/>
  <c r="DV68" i="1"/>
  <c r="GH68" i="1"/>
  <c r="EE68" i="1"/>
  <c r="GQ68" i="1"/>
  <c r="JC68" i="1"/>
  <c r="LO68" i="1"/>
  <c r="EV68" i="1"/>
  <c r="HH68" i="1"/>
  <c r="JT68" i="1"/>
  <c r="MF68" i="1"/>
  <c r="FM68" i="1"/>
  <c r="FN68" i="1"/>
  <c r="HZ68" i="1"/>
  <c r="KL68" i="1"/>
  <c r="MX68" i="1"/>
  <c r="KC68" i="1"/>
  <c r="HT68" i="1"/>
  <c r="MR68" i="1"/>
  <c r="KW68" i="1"/>
  <c r="JB68" i="1"/>
  <c r="HI68" i="1"/>
  <c r="MG68" i="1"/>
  <c r="KN68" i="1"/>
  <c r="IS68" i="1"/>
  <c r="NQ68" i="1"/>
  <c r="LV68" i="1"/>
  <c r="FG68" i="1"/>
  <c r="HS68" i="1"/>
  <c r="KE68" i="1"/>
  <c r="MQ68" i="1"/>
  <c r="DT68" i="1"/>
  <c r="GF68" i="1"/>
  <c r="DU68" i="1"/>
  <c r="GG68" i="1"/>
  <c r="ED68" i="1"/>
  <c r="GP68" i="1"/>
  <c r="EM68" i="1"/>
  <c r="GY68" i="1"/>
  <c r="JK68" i="1"/>
  <c r="LW68" i="1"/>
  <c r="FD68" i="1"/>
  <c r="HP68" i="1"/>
  <c r="KB68" i="1"/>
  <c r="MN68" i="1"/>
  <c r="FU68" i="1"/>
  <c r="FV68" i="1"/>
  <c r="IH68" i="1"/>
  <c r="KT68" i="1"/>
  <c r="NF68" i="1"/>
  <c r="KS68" i="1"/>
  <c r="IJ68" i="1"/>
  <c r="NH68" i="1"/>
  <c r="LM68" i="1"/>
  <c r="JR68" i="1"/>
  <c r="HY68" i="1"/>
  <c r="MW68" i="1"/>
  <c r="LD68" i="1"/>
  <c r="JI68" i="1"/>
  <c r="HN68" i="1"/>
  <c r="ML68" i="1"/>
  <c r="FO68" i="1"/>
  <c r="IA68" i="1"/>
  <c r="KM68" i="1"/>
  <c r="MY68" i="1"/>
  <c r="EB68" i="1"/>
  <c r="GN68" i="1"/>
  <c r="EC68" i="1"/>
  <c r="GO68" i="1"/>
  <c r="EL68" i="1"/>
  <c r="EU68" i="1"/>
  <c r="HG68" i="1"/>
  <c r="JS68" i="1"/>
  <c r="ME68" i="1"/>
  <c r="FL68" i="1"/>
  <c r="HX68" i="1"/>
  <c r="KJ68" i="1"/>
  <c r="MV68" i="1"/>
  <c r="DQ68" i="1"/>
  <c r="GC68" i="1"/>
  <c r="DR68" i="1"/>
  <c r="GD68" i="1"/>
  <c r="IP68" i="1"/>
  <c r="LB68" i="1"/>
  <c r="NN68" i="1"/>
  <c r="LI68" i="1"/>
  <c r="IZ68" i="1"/>
  <c r="HE68" i="1"/>
  <c r="MC68" i="1"/>
  <c r="KH68" i="1"/>
  <c r="IO68" i="1"/>
  <c r="NM68" i="1"/>
  <c r="LT68" i="1"/>
  <c r="JY68" i="1"/>
  <c r="ID68" i="1"/>
  <c r="NB68" i="1"/>
  <c r="FW68" i="1"/>
  <c r="II68" i="1"/>
  <c r="KU68" i="1"/>
  <c r="NG68" i="1"/>
  <c r="EJ68" i="1"/>
  <c r="GV68" i="1"/>
  <c r="EK68" i="1"/>
  <c r="ET68" i="1"/>
  <c r="FC68" i="1"/>
  <c r="HO68" i="1"/>
  <c r="KA68" i="1"/>
  <c r="MM68" i="1"/>
  <c r="FT68" i="1"/>
  <c r="IF68" i="1"/>
  <c r="KR68" i="1"/>
  <c r="ND68" i="1"/>
  <c r="DY68" i="1"/>
  <c r="GK68" i="1"/>
  <c r="DZ68" i="1"/>
  <c r="GL68" i="1"/>
  <c r="IX68" i="1"/>
  <c r="LJ68" i="1"/>
  <c r="GW68" i="1"/>
  <c r="LY68" i="1"/>
  <c r="JP68" i="1"/>
  <c r="HU68" i="1"/>
  <c r="MS68" i="1"/>
  <c r="KX68" i="1"/>
  <c r="JE68" i="1"/>
  <c r="HL68" i="1"/>
  <c r="MJ68" i="1"/>
  <c r="KO68" i="1"/>
  <c r="IT68" i="1"/>
  <c r="NR68" i="1"/>
  <c r="DS68" i="1"/>
  <c r="GE68" i="1"/>
  <c r="IQ68" i="1"/>
  <c r="LC68" i="1"/>
  <c r="NO68" i="1"/>
  <c r="ER68" i="1"/>
  <c r="HD68" i="1"/>
  <c r="ES68" i="1"/>
  <c r="FB68" i="1"/>
  <c r="FK68" i="1"/>
  <c r="HW68" i="1"/>
  <c r="KI68" i="1"/>
  <c r="MU68" i="1"/>
  <c r="DP68" i="1"/>
  <c r="GB68" i="1"/>
  <c r="IN68" i="1"/>
  <c r="KZ68" i="1"/>
  <c r="NL68" i="1"/>
  <c r="EG68" i="1"/>
  <c r="GS68" i="1"/>
  <c r="EH68" i="1"/>
  <c r="GT68" i="1"/>
  <c r="JF68" i="1"/>
  <c r="LR68" i="1"/>
  <c r="HQ68" i="1"/>
  <c r="MO68" i="1"/>
  <c r="KF68" i="1"/>
  <c r="IK68" i="1"/>
  <c r="NI68" i="1"/>
  <c r="LN68" i="1"/>
  <c r="JU68" i="1"/>
  <c r="IB68" i="1"/>
  <c r="MZ68" i="1"/>
  <c r="LE68" i="1"/>
  <c r="JJ68" i="1"/>
  <c r="EA68" i="1"/>
  <c r="GM68" i="1"/>
  <c r="IY68" i="1"/>
  <c r="LK68" i="1"/>
  <c r="EZ68" i="1"/>
  <c r="FA68" i="1"/>
  <c r="FJ68" i="1"/>
  <c r="FS68" i="1"/>
  <c r="IE68" i="1"/>
  <c r="KQ68" i="1"/>
  <c r="NC68" i="1"/>
  <c r="DX68" i="1"/>
  <c r="GJ68" i="1"/>
  <c r="IV68" i="1"/>
  <c r="LH68" i="1"/>
  <c r="NT68" i="1"/>
  <c r="EO68" i="1"/>
  <c r="HA68" i="1"/>
  <c r="EP68" i="1"/>
  <c r="HB68" i="1"/>
  <c r="JN68" i="1"/>
  <c r="LZ68" i="1"/>
  <c r="IG68" i="1"/>
  <c r="NE68" i="1"/>
  <c r="KV68" i="1"/>
  <c r="JA68" i="1"/>
  <c r="HF68" i="1"/>
  <c r="MD68" i="1"/>
  <c r="KK68" i="1"/>
  <c r="IR68" i="1"/>
  <c r="NP68" i="1"/>
  <c r="LU68" i="1"/>
  <c r="JZ68" i="1"/>
  <c r="EI61" i="1"/>
  <c r="GU61" i="1"/>
  <c r="JG61" i="1"/>
  <c r="LS61" i="1"/>
  <c r="FI61" i="1"/>
  <c r="HU61" i="1"/>
  <c r="KG61" i="1"/>
  <c r="MS61" i="1"/>
  <c r="EQ61" i="1"/>
  <c r="HC61" i="1"/>
  <c r="JO61" i="1"/>
  <c r="MA61" i="1"/>
  <c r="FQ61" i="1"/>
  <c r="IC61" i="1"/>
  <c r="KO61" i="1"/>
  <c r="NA61" i="1"/>
  <c r="DW61" i="1"/>
  <c r="GI61" i="1"/>
  <c r="IU61" i="1"/>
  <c r="LG61" i="1"/>
  <c r="NS61" i="1"/>
  <c r="EO61" i="1"/>
  <c r="HA61" i="1"/>
  <c r="JM61" i="1"/>
  <c r="LY61" i="1"/>
  <c r="FJ61" i="1"/>
  <c r="HX61" i="1"/>
  <c r="MV61" i="1"/>
  <c r="DT61" i="1"/>
  <c r="IR61" i="1"/>
  <c r="NP61" i="1"/>
  <c r="FG61" i="1"/>
  <c r="HS61" i="1"/>
  <c r="KE61" i="1"/>
  <c r="MQ61" i="1"/>
  <c r="DU61" i="1"/>
  <c r="GG61" i="1"/>
  <c r="IS61" i="1"/>
  <c r="LE61" i="1"/>
  <c r="NQ61" i="1"/>
  <c r="EM61" i="1"/>
  <c r="GY61" i="1"/>
  <c r="JK61" i="1"/>
  <c r="LW61" i="1"/>
  <c r="FE61" i="1"/>
  <c r="HQ61" i="1"/>
  <c r="KC61" i="1"/>
  <c r="MO61" i="1"/>
  <c r="GP61" i="1"/>
  <c r="EF61" i="1"/>
  <c r="JD61" i="1"/>
  <c r="EZ61" i="1"/>
  <c r="JX61" i="1"/>
  <c r="FO61" i="1"/>
  <c r="IA61" i="1"/>
  <c r="KM61" i="1"/>
  <c r="MY61" i="1"/>
  <c r="EC61" i="1"/>
  <c r="GO61" i="1"/>
  <c r="JA61" i="1"/>
  <c r="LM61" i="1"/>
  <c r="FW61" i="1"/>
  <c r="II61" i="1"/>
  <c r="KU61" i="1"/>
  <c r="NG61" i="1"/>
  <c r="EK61" i="1"/>
  <c r="GW61" i="1"/>
  <c r="JI61" i="1"/>
  <c r="LU61" i="1"/>
  <c r="FC61" i="1"/>
  <c r="HO61" i="1"/>
  <c r="KA61" i="1"/>
  <c r="MM61" i="1"/>
  <c r="FU61" i="1"/>
  <c r="IG61" i="1"/>
  <c r="KS61" i="1"/>
  <c r="NE61" i="1"/>
  <c r="FL61" i="1"/>
  <c r="KJ61" i="1"/>
  <c r="GF61" i="1"/>
  <c r="LD61" i="1"/>
  <c r="EA61" i="1"/>
  <c r="GM61" i="1"/>
  <c r="IY61" i="1"/>
  <c r="LK61" i="1"/>
  <c r="FA61" i="1"/>
  <c r="HM61" i="1"/>
  <c r="JY61" i="1"/>
  <c r="MK61" i="1"/>
  <c r="FS61" i="1"/>
  <c r="IE61" i="1"/>
  <c r="KQ61" i="1"/>
  <c r="NC61" i="1"/>
  <c r="DY61" i="1"/>
  <c r="GK61" i="1"/>
  <c r="IW61" i="1"/>
  <c r="LI61" i="1"/>
  <c r="NU61" i="1"/>
  <c r="ED61" i="1"/>
  <c r="GR61" i="1"/>
  <c r="LP61" i="1"/>
  <c r="HL61" i="1"/>
  <c r="MJ61" i="1"/>
  <c r="HK61" i="1"/>
  <c r="NI61" i="1"/>
  <c r="GA61" i="1"/>
  <c r="KY61" i="1"/>
  <c r="GS61" i="1"/>
  <c r="LQ61" i="1"/>
  <c r="ET61" i="1"/>
  <c r="HH61" i="1"/>
  <c r="MZ61" i="1"/>
  <c r="EL61" i="1"/>
  <c r="HP61" i="1"/>
  <c r="MN61" i="1"/>
  <c r="IJ61" i="1"/>
  <c r="NH61" i="1"/>
  <c r="LZ61" i="1"/>
  <c r="KX61" i="1"/>
  <c r="JV61" i="1"/>
  <c r="IT61" i="1"/>
  <c r="HR61" i="1"/>
  <c r="HV61" i="1"/>
  <c r="HZ61" i="1"/>
  <c r="ID61" i="1"/>
  <c r="IQ61" i="1"/>
  <c r="ES61" i="1"/>
  <c r="GQ61" i="1"/>
  <c r="LO61" i="1"/>
  <c r="HI61" i="1"/>
  <c r="MG61" i="1"/>
  <c r="FZ61" i="1"/>
  <c r="IN61" i="1"/>
  <c r="EJ61" i="1"/>
  <c r="FB61" i="1"/>
  <c r="IF61" i="1"/>
  <c r="ND61" i="1"/>
  <c r="EB61" i="1"/>
  <c r="IZ61" i="1"/>
  <c r="NF61" i="1"/>
  <c r="MD61" i="1"/>
  <c r="LB61" i="1"/>
  <c r="JZ61" i="1"/>
  <c r="IX61" i="1"/>
  <c r="JB61" i="1"/>
  <c r="JF61" i="1"/>
  <c r="JJ61" i="1"/>
  <c r="JW61" i="1"/>
  <c r="FY61" i="1"/>
  <c r="HG61" i="1"/>
  <c r="ME61" i="1"/>
  <c r="HY61" i="1"/>
  <c r="MW61" i="1"/>
  <c r="JT61" i="1"/>
  <c r="FP61" i="1"/>
  <c r="FR61" i="1"/>
  <c r="DX61" i="1"/>
  <c r="IV61" i="1"/>
  <c r="NT61" i="1"/>
  <c r="ER61" i="1"/>
  <c r="JP61" i="1"/>
  <c r="NJ61" i="1"/>
  <c r="MH61" i="1"/>
  <c r="LF61" i="1"/>
  <c r="KD61" i="1"/>
  <c r="KH61" i="1"/>
  <c r="KL61" i="1"/>
  <c r="KP61" i="1"/>
  <c r="LC61" i="1"/>
  <c r="HE61" i="1"/>
  <c r="HW61" i="1"/>
  <c r="MU61" i="1"/>
  <c r="DQ61" i="1"/>
  <c r="IO61" i="1"/>
  <c r="NM61" i="1"/>
  <c r="KZ61" i="1"/>
  <c r="GV61" i="1"/>
  <c r="GH61" i="1"/>
  <c r="EN61" i="1"/>
  <c r="JL61" i="1"/>
  <c r="FH61" i="1"/>
  <c r="KF61" i="1"/>
  <c r="EX61" i="1"/>
  <c r="NN61" i="1"/>
  <c r="ML61" i="1"/>
  <c r="LJ61" i="1"/>
  <c r="LN61" i="1"/>
  <c r="LR61" i="1"/>
  <c r="LV61" i="1"/>
  <c r="MI61" i="1"/>
  <c r="IK61" i="1"/>
  <c r="IM61" i="1"/>
  <c r="NK61" i="1"/>
  <c r="EG61" i="1"/>
  <c r="JE61" i="1"/>
  <c r="V61" i="1"/>
  <c r="W61" i="1" s="1"/>
  <c r="X61" i="1" s="1"/>
  <c r="Y61" i="1" s="1"/>
  <c r="Z61" i="1" s="1"/>
  <c r="AA61" i="1" s="1"/>
  <c r="AB61" i="1" s="1"/>
  <c r="AC61" i="1" s="1"/>
  <c r="AD61" i="1" s="1"/>
  <c r="AE61" i="1" s="1"/>
  <c r="AF61" i="1" s="1"/>
  <c r="AG61" i="1" s="1"/>
  <c r="AH61" i="1" s="1"/>
  <c r="AI61" i="1" s="1"/>
  <c r="AJ61" i="1" s="1"/>
  <c r="AK61" i="1" s="1"/>
  <c r="AL61" i="1" s="1"/>
  <c r="AM61" i="1" s="1"/>
  <c r="AN61" i="1" s="1"/>
  <c r="AO61" i="1" s="1"/>
  <c r="AP61" i="1" s="1"/>
  <c r="AQ61" i="1" s="1"/>
  <c r="AR61" i="1" s="1"/>
  <c r="AS61" i="1" s="1"/>
  <c r="AT61" i="1" s="1"/>
  <c r="AU61" i="1" s="1"/>
  <c r="AV61" i="1" s="1"/>
  <c r="AW61" i="1" s="1"/>
  <c r="AX61" i="1" s="1"/>
  <c r="AY61" i="1" s="1"/>
  <c r="AZ61" i="1" s="1"/>
  <c r="BA61" i="1" s="1"/>
  <c r="BB61" i="1" s="1"/>
  <c r="BC61" i="1" s="1"/>
  <c r="BD61" i="1" s="1"/>
  <c r="BE61" i="1" s="1"/>
  <c r="BF61" i="1" s="1"/>
  <c r="BG61" i="1" s="1"/>
  <c r="BH61" i="1" s="1"/>
  <c r="BI61" i="1" s="1"/>
  <c r="BJ61" i="1" s="1"/>
  <c r="BK61" i="1" s="1"/>
  <c r="BL61" i="1" s="1"/>
  <c r="BM61" i="1" s="1"/>
  <c r="BN61" i="1" s="1"/>
  <c r="BO61" i="1" s="1"/>
  <c r="BP61" i="1" s="1"/>
  <c r="BQ61" i="1" s="1"/>
  <c r="BR61" i="1" s="1"/>
  <c r="BS61" i="1" s="1"/>
  <c r="BT61" i="1" s="1"/>
  <c r="BU61" i="1" s="1"/>
  <c r="BV61" i="1" s="1"/>
  <c r="BW61" i="1" s="1"/>
  <c r="BX61" i="1" s="1"/>
  <c r="BY61" i="1" s="1"/>
  <c r="BZ61" i="1" s="1"/>
  <c r="CA61" i="1" s="1"/>
  <c r="CB61" i="1" s="1"/>
  <c r="CC61" i="1" s="1"/>
  <c r="CD61" i="1" s="1"/>
  <c r="CE61" i="1" s="1"/>
  <c r="CF61" i="1" s="1"/>
  <c r="CG61" i="1" s="1"/>
  <c r="CH61" i="1" s="1"/>
  <c r="CI61" i="1" s="1"/>
  <c r="CJ61" i="1" s="1"/>
  <c r="CK61" i="1" s="1"/>
  <c r="CL61" i="1" s="1"/>
  <c r="CM61" i="1" s="1"/>
  <c r="CN61" i="1" s="1"/>
  <c r="CO61" i="1" s="1"/>
  <c r="CP61" i="1" s="1"/>
  <c r="CQ61" i="1" s="1"/>
  <c r="CR61" i="1" s="1"/>
  <c r="CS61" i="1" s="1"/>
  <c r="CT61" i="1" s="1"/>
  <c r="CU61" i="1" s="1"/>
  <c r="CV61" i="1" s="1"/>
  <c r="CW61" i="1" s="1"/>
  <c r="CX61" i="1" s="1"/>
  <c r="CY61" i="1" s="1"/>
  <c r="CZ61" i="1" s="1"/>
  <c r="DA61" i="1" s="1"/>
  <c r="DB61" i="1" s="1"/>
  <c r="DC61" i="1" s="1"/>
  <c r="DD61" i="1" s="1"/>
  <c r="DE61" i="1" s="1"/>
  <c r="DF61" i="1" s="1"/>
  <c r="DG61" i="1" s="1"/>
  <c r="DH61" i="1" s="1"/>
  <c r="DI61" i="1" s="1"/>
  <c r="DJ61" i="1" s="1"/>
  <c r="DK61" i="1" s="1"/>
  <c r="DL61" i="1" s="1"/>
  <c r="DM61" i="1" s="1"/>
  <c r="DN61" i="1" s="1"/>
  <c r="DO61" i="1" s="1"/>
  <c r="MF61" i="1"/>
  <c r="IB61" i="1"/>
  <c r="FD61" i="1"/>
  <c r="KB61" i="1"/>
  <c r="FX61" i="1"/>
  <c r="KV61" i="1"/>
  <c r="HB61" i="1"/>
  <c r="FF61" i="1"/>
  <c r="NR61" i="1"/>
  <c r="MP61" i="1"/>
  <c r="MT61" i="1"/>
  <c r="MX61" i="1"/>
  <c r="NB61" i="1"/>
  <c r="DS61" i="1"/>
  <c r="NO61" i="1"/>
  <c r="JQ61" i="1"/>
  <c r="EE61" i="1"/>
  <c r="JC61" i="1"/>
  <c r="EW61" i="1"/>
  <c r="JU61" i="1"/>
  <c r="DP61" i="1"/>
  <c r="NL61" i="1"/>
  <c r="JH61" i="1"/>
  <c r="FT61" i="1"/>
  <c r="KR61" i="1"/>
  <c r="GN61" i="1"/>
  <c r="LL61" i="1"/>
  <c r="IH61" i="1"/>
  <c r="HF61" i="1"/>
  <c r="FN61" i="1"/>
  <c r="EY61" i="1"/>
  <c r="KW61" i="1"/>
  <c r="EU61" i="1"/>
  <c r="JS61" i="1"/>
  <c r="FM61" i="1"/>
  <c r="KK61" i="1"/>
  <c r="EV61" i="1"/>
  <c r="KN61" i="1"/>
  <c r="GJ61" i="1"/>
  <c r="LH61" i="1"/>
  <c r="HD61" i="1"/>
  <c r="MB61" i="1"/>
  <c r="JN61" i="1"/>
  <c r="IL61" i="1"/>
  <c r="HJ61" i="1"/>
  <c r="FV61" i="1"/>
  <c r="DR61" i="1"/>
  <c r="DZ61" i="1"/>
  <c r="EH61" i="1"/>
  <c r="EP61" i="1"/>
  <c r="GE61" i="1"/>
  <c r="MC61" i="1"/>
  <c r="FK61" i="1"/>
  <c r="KI61" i="1"/>
  <c r="GC61" i="1"/>
  <c r="LA61" i="1"/>
  <c r="GB61" i="1"/>
  <c r="LT61" i="1"/>
  <c r="DV61" i="1"/>
  <c r="GZ61" i="1"/>
  <c r="LX61" i="1"/>
  <c r="HT61" i="1"/>
  <c r="MR61" i="1"/>
  <c r="KT61" i="1"/>
  <c r="JR61" i="1"/>
  <c r="IP61" i="1"/>
  <c r="HN61" i="1"/>
  <c r="GD61" i="1"/>
  <c r="GL61" i="1"/>
  <c r="GT61" i="1"/>
  <c r="GX61" i="1"/>
  <c r="T68" i="1"/>
  <c r="U68" i="1" s="1"/>
  <c r="V68" i="1" s="1"/>
  <c r="W68" i="1" s="1"/>
  <c r="X68" i="1" s="1"/>
  <c r="Y68" i="1" s="1"/>
  <c r="Z68" i="1" s="1"/>
  <c r="AA68" i="1" s="1"/>
  <c r="AB68" i="1" s="1"/>
  <c r="AC68" i="1" s="1"/>
  <c r="AD68" i="1" s="1"/>
  <c r="AE68" i="1" s="1"/>
  <c r="AF68" i="1" s="1"/>
  <c r="AG68" i="1" s="1"/>
  <c r="AH68" i="1" s="1"/>
  <c r="AI68" i="1" s="1"/>
  <c r="AJ68" i="1" s="1"/>
  <c r="AK68" i="1" s="1"/>
  <c r="AL68" i="1" s="1"/>
  <c r="AM68" i="1" s="1"/>
  <c r="AN68" i="1" s="1"/>
  <c r="AO68" i="1" s="1"/>
  <c r="AP68" i="1" s="1"/>
  <c r="AQ68" i="1" s="1"/>
  <c r="AR68" i="1" s="1"/>
  <c r="AS68" i="1" s="1"/>
  <c r="AT68" i="1" s="1"/>
  <c r="AU68" i="1" s="1"/>
  <c r="AV68" i="1" s="1"/>
  <c r="AW68" i="1" s="1"/>
  <c r="AX68" i="1" s="1"/>
  <c r="AY68" i="1" s="1"/>
  <c r="AZ68" i="1" s="1"/>
  <c r="BA68" i="1" s="1"/>
  <c r="BB68" i="1" s="1"/>
  <c r="BC68" i="1" s="1"/>
  <c r="BD68" i="1" s="1"/>
  <c r="BE68" i="1" s="1"/>
  <c r="BF68" i="1" s="1"/>
  <c r="BG68" i="1" s="1"/>
  <c r="BH68" i="1" s="1"/>
  <c r="BI68" i="1" s="1"/>
  <c r="BJ68" i="1" s="1"/>
  <c r="BK68" i="1" s="1"/>
  <c r="BL68" i="1" s="1"/>
  <c r="BM68" i="1" s="1"/>
  <c r="BN68" i="1" s="1"/>
  <c r="BO68" i="1" s="1"/>
  <c r="BP68" i="1" s="1"/>
  <c r="BQ68" i="1" s="1"/>
  <c r="BR68" i="1" s="1"/>
  <c r="BS68" i="1" s="1"/>
  <c r="BT68" i="1" s="1"/>
  <c r="BU68" i="1" s="1"/>
  <c r="BV68" i="1" s="1"/>
  <c r="BW68" i="1" s="1"/>
  <c r="BX68" i="1" s="1"/>
  <c r="BY68" i="1" s="1"/>
  <c r="BZ68" i="1" s="1"/>
  <c r="CA68" i="1" s="1"/>
  <c r="CB68" i="1" s="1"/>
  <c r="CC68" i="1" s="1"/>
  <c r="CD68" i="1" s="1"/>
  <c r="CE68" i="1" s="1"/>
  <c r="CF68" i="1" s="1"/>
  <c r="CG68" i="1" s="1"/>
  <c r="CH68" i="1" s="1"/>
  <c r="CI68" i="1" s="1"/>
  <c r="CJ68" i="1" s="1"/>
  <c r="CK68" i="1" s="1"/>
  <c r="CL68" i="1" s="1"/>
  <c r="CM68" i="1" s="1"/>
  <c r="CN68" i="1" s="1"/>
  <c r="CO68" i="1" s="1"/>
  <c r="CP68" i="1" s="1"/>
  <c r="CQ68" i="1" s="1"/>
  <c r="CR68" i="1" s="1"/>
  <c r="CS68" i="1" s="1"/>
  <c r="CT68" i="1" s="1"/>
  <c r="CU68" i="1" s="1"/>
  <c r="CV68" i="1" s="1"/>
  <c r="CW68" i="1" s="1"/>
  <c r="CX68" i="1" s="1"/>
  <c r="CY68" i="1" s="1"/>
  <c r="CZ68" i="1" s="1"/>
  <c r="DA68" i="1" s="1"/>
  <c r="DB68" i="1" s="1"/>
  <c r="DC68" i="1" s="1"/>
  <c r="DD68" i="1" s="1"/>
  <c r="DE68" i="1" s="1"/>
  <c r="DF68" i="1" s="1"/>
  <c r="DG68" i="1" s="1"/>
  <c r="DH68" i="1" s="1"/>
  <c r="DI68" i="1" s="1"/>
  <c r="DJ68" i="1" s="1"/>
  <c r="DK68" i="1" s="1"/>
  <c r="DL68" i="1" s="1"/>
  <c r="DM68" i="1" s="1"/>
  <c r="DN68" i="1" s="1"/>
  <c r="DO68" i="1" s="1"/>
  <c r="DP64" i="1"/>
  <c r="DX64" i="1"/>
  <c r="EF64" i="1"/>
  <c r="EN64" i="1"/>
  <c r="EV64" i="1"/>
  <c r="FD64" i="1"/>
  <c r="FL64" i="1"/>
  <c r="FT64" i="1"/>
  <c r="GB64" i="1"/>
  <c r="GJ64" i="1"/>
  <c r="GR64" i="1"/>
  <c r="GZ64" i="1"/>
  <c r="HH64" i="1"/>
  <c r="HP64" i="1"/>
  <c r="HX64" i="1"/>
  <c r="IF64" i="1"/>
  <c r="IN64" i="1"/>
  <c r="IV64" i="1"/>
  <c r="JD64" i="1"/>
  <c r="JL64" i="1"/>
  <c r="DR64" i="1"/>
  <c r="DZ64" i="1"/>
  <c r="EH64" i="1"/>
  <c r="EP64" i="1"/>
  <c r="EX64" i="1"/>
  <c r="FF64" i="1"/>
  <c r="FN64" i="1"/>
  <c r="FV64" i="1"/>
  <c r="GD64" i="1"/>
  <c r="GL64" i="1"/>
  <c r="GT64" i="1"/>
  <c r="HB64" i="1"/>
  <c r="HJ64" i="1"/>
  <c r="HR64" i="1"/>
  <c r="HZ64" i="1"/>
  <c r="IH64" i="1"/>
  <c r="IP64" i="1"/>
  <c r="IX64" i="1"/>
  <c r="JF64" i="1"/>
  <c r="JN64" i="1"/>
  <c r="DT64" i="1"/>
  <c r="EB64" i="1"/>
  <c r="EJ64" i="1"/>
  <c r="ER64" i="1"/>
  <c r="EZ64" i="1"/>
  <c r="FH64" i="1"/>
  <c r="FP64" i="1"/>
  <c r="FX64" i="1"/>
  <c r="GF64" i="1"/>
  <c r="GN64" i="1"/>
  <c r="GV64" i="1"/>
  <c r="HD64" i="1"/>
  <c r="HL64" i="1"/>
  <c r="HT64" i="1"/>
  <c r="IB64" i="1"/>
  <c r="IJ64" i="1"/>
  <c r="IR64" i="1"/>
  <c r="IZ64" i="1"/>
  <c r="JH64" i="1"/>
  <c r="JP64" i="1"/>
  <c r="JX64" i="1"/>
  <c r="V64" i="1"/>
  <c r="W64" i="1" s="1"/>
  <c r="X64" i="1" s="1"/>
  <c r="Y64" i="1" s="1"/>
  <c r="Z64" i="1" s="1"/>
  <c r="AA64" i="1" s="1"/>
  <c r="AB64" i="1" s="1"/>
  <c r="AC64" i="1" s="1"/>
  <c r="AD64" i="1" s="1"/>
  <c r="AE64" i="1" s="1"/>
  <c r="AF64" i="1" s="1"/>
  <c r="AG64" i="1" s="1"/>
  <c r="AH64" i="1" s="1"/>
  <c r="AI64" i="1" s="1"/>
  <c r="AJ64" i="1" s="1"/>
  <c r="AK64" i="1" s="1"/>
  <c r="AL64" i="1" s="1"/>
  <c r="AM64" i="1" s="1"/>
  <c r="AN64" i="1" s="1"/>
  <c r="AO64" i="1" s="1"/>
  <c r="AP64" i="1" s="1"/>
  <c r="AQ64" i="1" s="1"/>
  <c r="AR64" i="1" s="1"/>
  <c r="AS64" i="1" s="1"/>
  <c r="AT64" i="1" s="1"/>
  <c r="AU64" i="1" s="1"/>
  <c r="AV64" i="1" s="1"/>
  <c r="AW64" i="1" s="1"/>
  <c r="AX64" i="1" s="1"/>
  <c r="AY64" i="1" s="1"/>
  <c r="AZ64" i="1" s="1"/>
  <c r="BA64" i="1" s="1"/>
  <c r="BB64" i="1" s="1"/>
  <c r="BC64" i="1" s="1"/>
  <c r="BD64" i="1" s="1"/>
  <c r="BE64" i="1" s="1"/>
  <c r="BF64" i="1" s="1"/>
  <c r="BG64" i="1" s="1"/>
  <c r="BH64" i="1" s="1"/>
  <c r="BI64" i="1" s="1"/>
  <c r="BJ64" i="1" s="1"/>
  <c r="BK64" i="1" s="1"/>
  <c r="BL64" i="1" s="1"/>
  <c r="BM64" i="1" s="1"/>
  <c r="BN64" i="1" s="1"/>
  <c r="BO64" i="1" s="1"/>
  <c r="BP64" i="1" s="1"/>
  <c r="BQ64" i="1" s="1"/>
  <c r="BR64" i="1" s="1"/>
  <c r="BS64" i="1" s="1"/>
  <c r="BT64" i="1" s="1"/>
  <c r="BU64" i="1" s="1"/>
  <c r="BV64" i="1" s="1"/>
  <c r="BW64" i="1" s="1"/>
  <c r="BX64" i="1" s="1"/>
  <c r="BY64" i="1" s="1"/>
  <c r="BZ64" i="1" s="1"/>
  <c r="CA64" i="1" s="1"/>
  <c r="CB64" i="1" s="1"/>
  <c r="CC64" i="1" s="1"/>
  <c r="CD64" i="1" s="1"/>
  <c r="CE64" i="1" s="1"/>
  <c r="CF64" i="1" s="1"/>
  <c r="CG64" i="1" s="1"/>
  <c r="CH64" i="1" s="1"/>
  <c r="CI64" i="1" s="1"/>
  <c r="CJ64" i="1" s="1"/>
  <c r="CK64" i="1" s="1"/>
  <c r="CL64" i="1" s="1"/>
  <c r="CM64" i="1" s="1"/>
  <c r="CN64" i="1" s="1"/>
  <c r="CO64" i="1" s="1"/>
  <c r="CP64" i="1" s="1"/>
  <c r="CQ64" i="1" s="1"/>
  <c r="CR64" i="1" s="1"/>
  <c r="CS64" i="1" s="1"/>
  <c r="CT64" i="1" s="1"/>
  <c r="CU64" i="1" s="1"/>
  <c r="CV64" i="1" s="1"/>
  <c r="CW64" i="1" s="1"/>
  <c r="CX64" i="1" s="1"/>
  <c r="CY64" i="1" s="1"/>
  <c r="CZ64" i="1" s="1"/>
  <c r="DA64" i="1" s="1"/>
  <c r="DB64" i="1" s="1"/>
  <c r="DC64" i="1" s="1"/>
  <c r="DD64" i="1" s="1"/>
  <c r="DE64" i="1" s="1"/>
  <c r="DF64" i="1" s="1"/>
  <c r="DG64" i="1" s="1"/>
  <c r="DH64" i="1" s="1"/>
  <c r="DI64" i="1" s="1"/>
  <c r="DJ64" i="1" s="1"/>
  <c r="DK64" i="1" s="1"/>
  <c r="DL64" i="1" s="1"/>
  <c r="DM64" i="1" s="1"/>
  <c r="DN64" i="1" s="1"/>
  <c r="DO64" i="1" s="1"/>
  <c r="DV64" i="1"/>
  <c r="ED64" i="1"/>
  <c r="EL64" i="1"/>
  <c r="ET64" i="1"/>
  <c r="FB64" i="1"/>
  <c r="FJ64" i="1"/>
  <c r="FR64" i="1"/>
  <c r="FZ64" i="1"/>
  <c r="GH64" i="1"/>
  <c r="GP64" i="1"/>
  <c r="GX64" i="1"/>
  <c r="HF64" i="1"/>
  <c r="HN64" i="1"/>
  <c r="HV64" i="1"/>
  <c r="ID64" i="1"/>
  <c r="IL64" i="1"/>
  <c r="IT64" i="1"/>
  <c r="JB64" i="1"/>
  <c r="JJ64" i="1"/>
  <c r="DY64" i="1"/>
  <c r="EO64" i="1"/>
  <c r="FE64" i="1"/>
  <c r="FU64" i="1"/>
  <c r="GK64" i="1"/>
  <c r="HA64" i="1"/>
  <c r="HQ64" i="1"/>
  <c r="IG64" i="1"/>
  <c r="IW64" i="1"/>
  <c r="JM64" i="1"/>
  <c r="JW64" i="1"/>
  <c r="KF64" i="1"/>
  <c r="KN64" i="1"/>
  <c r="KV64" i="1"/>
  <c r="LD64" i="1"/>
  <c r="LL64" i="1"/>
  <c r="LT64" i="1"/>
  <c r="MB64" i="1"/>
  <c r="MJ64" i="1"/>
  <c r="MR64" i="1"/>
  <c r="MZ64" i="1"/>
  <c r="NH64" i="1"/>
  <c r="NP64" i="1"/>
  <c r="EA64" i="1"/>
  <c r="EQ64" i="1"/>
  <c r="FG64" i="1"/>
  <c r="FW64" i="1"/>
  <c r="GM64" i="1"/>
  <c r="HC64" i="1"/>
  <c r="HS64" i="1"/>
  <c r="II64" i="1"/>
  <c r="IY64" i="1"/>
  <c r="JO64" i="1"/>
  <c r="JY64" i="1"/>
  <c r="KG64" i="1"/>
  <c r="KO64" i="1"/>
  <c r="KW64" i="1"/>
  <c r="LE64" i="1"/>
  <c r="LM64" i="1"/>
  <c r="LU64" i="1"/>
  <c r="MC64" i="1"/>
  <c r="MK64" i="1"/>
  <c r="MS64" i="1"/>
  <c r="NA64" i="1"/>
  <c r="NI64" i="1"/>
  <c r="NQ64" i="1"/>
  <c r="EC64" i="1"/>
  <c r="ES64" i="1"/>
  <c r="FI64" i="1"/>
  <c r="FY64" i="1"/>
  <c r="GO64" i="1"/>
  <c r="HE64" i="1"/>
  <c r="HU64" i="1"/>
  <c r="IK64" i="1"/>
  <c r="JA64" i="1"/>
  <c r="JQ64" i="1"/>
  <c r="JZ64" i="1"/>
  <c r="KH64" i="1"/>
  <c r="KP64" i="1"/>
  <c r="KX64" i="1"/>
  <c r="LF64" i="1"/>
  <c r="LN64" i="1"/>
  <c r="LV64" i="1"/>
  <c r="MD64" i="1"/>
  <c r="ML64" i="1"/>
  <c r="MT64" i="1"/>
  <c r="NB64" i="1"/>
  <c r="NJ64" i="1"/>
  <c r="NR64" i="1"/>
  <c r="EE64" i="1"/>
  <c r="EU64" i="1"/>
  <c r="FK64" i="1"/>
  <c r="GA64" i="1"/>
  <c r="GQ64" i="1"/>
  <c r="HG64" i="1"/>
  <c r="HW64" i="1"/>
  <c r="IM64" i="1"/>
  <c r="JC64" i="1"/>
  <c r="JR64" i="1"/>
  <c r="KA64" i="1"/>
  <c r="KI64" i="1"/>
  <c r="KQ64" i="1"/>
  <c r="KY64" i="1"/>
  <c r="LG64" i="1"/>
  <c r="LO64" i="1"/>
  <c r="LW64" i="1"/>
  <c r="ME64" i="1"/>
  <c r="MM64" i="1"/>
  <c r="MU64" i="1"/>
  <c r="NC64" i="1"/>
  <c r="NK64" i="1"/>
  <c r="NS64" i="1"/>
  <c r="DQ64" i="1"/>
  <c r="EG64" i="1"/>
  <c r="EW64" i="1"/>
  <c r="FM64" i="1"/>
  <c r="GC64" i="1"/>
  <c r="GS64" i="1"/>
  <c r="HI64" i="1"/>
  <c r="HY64" i="1"/>
  <c r="IO64" i="1"/>
  <c r="JE64" i="1"/>
  <c r="JS64" i="1"/>
  <c r="KB64" i="1"/>
  <c r="KJ64" i="1"/>
  <c r="KR64" i="1"/>
  <c r="KZ64" i="1"/>
  <c r="LH64" i="1"/>
  <c r="LP64" i="1"/>
  <c r="LX64" i="1"/>
  <c r="MF64" i="1"/>
  <c r="MN64" i="1"/>
  <c r="MV64" i="1"/>
  <c r="ND64" i="1"/>
  <c r="NL64" i="1"/>
  <c r="NT64" i="1"/>
  <c r="DS64" i="1"/>
  <c r="EI64" i="1"/>
  <c r="EY64" i="1"/>
  <c r="FO64" i="1"/>
  <c r="GE64" i="1"/>
  <c r="GU64" i="1"/>
  <c r="HK64" i="1"/>
  <c r="IA64" i="1"/>
  <c r="IQ64" i="1"/>
  <c r="JG64" i="1"/>
  <c r="JT64" i="1"/>
  <c r="KC64" i="1"/>
  <c r="KK64" i="1"/>
  <c r="KS64" i="1"/>
  <c r="LA64" i="1"/>
  <c r="LI64" i="1"/>
  <c r="LQ64" i="1"/>
  <c r="LY64" i="1"/>
  <c r="MG64" i="1"/>
  <c r="MO64" i="1"/>
  <c r="MW64" i="1"/>
  <c r="NE64" i="1"/>
  <c r="NM64" i="1"/>
  <c r="NU64" i="1"/>
  <c r="DU64" i="1"/>
  <c r="EK64" i="1"/>
  <c r="FA64" i="1"/>
  <c r="FQ64" i="1"/>
  <c r="GG64" i="1"/>
  <c r="GW64" i="1"/>
  <c r="HM64" i="1"/>
  <c r="IC64" i="1"/>
  <c r="IS64" i="1"/>
  <c r="JI64" i="1"/>
  <c r="JU64" i="1"/>
  <c r="KD64" i="1"/>
  <c r="KL64" i="1"/>
  <c r="KT64" i="1"/>
  <c r="LB64" i="1"/>
  <c r="LJ64" i="1"/>
  <c r="LR64" i="1"/>
  <c r="LZ64" i="1"/>
  <c r="MH64" i="1"/>
  <c r="MP64" i="1"/>
  <c r="MX64" i="1"/>
  <c r="NF64" i="1"/>
  <c r="NN64" i="1"/>
  <c r="DW64" i="1"/>
  <c r="EM64" i="1"/>
  <c r="FC64" i="1"/>
  <c r="FS64" i="1"/>
  <c r="GI64" i="1"/>
  <c r="GY64" i="1"/>
  <c r="HO64" i="1"/>
  <c r="IE64" i="1"/>
  <c r="IU64" i="1"/>
  <c r="JK64" i="1"/>
  <c r="JV64" i="1"/>
  <c r="KE64" i="1"/>
  <c r="KM64" i="1"/>
  <c r="KU64" i="1"/>
  <c r="LC64" i="1"/>
  <c r="LK64" i="1"/>
  <c r="LS64" i="1"/>
  <c r="MA64" i="1"/>
  <c r="MI64" i="1"/>
  <c r="MQ64" i="1"/>
  <c r="MY64" i="1"/>
  <c r="NG64" i="1"/>
  <c r="NO64" i="1"/>
  <c r="DP54" i="1"/>
  <c r="DX54" i="1"/>
  <c r="EF54" i="1"/>
  <c r="EN54" i="1"/>
  <c r="EV54" i="1"/>
  <c r="FD54" i="1"/>
  <c r="FL54" i="1"/>
  <c r="FT54" i="1"/>
  <c r="GB54" i="1"/>
  <c r="GJ54" i="1"/>
  <c r="GR54" i="1"/>
  <c r="GZ54" i="1"/>
  <c r="HH54" i="1"/>
  <c r="HP54" i="1"/>
  <c r="HX54" i="1"/>
  <c r="IF54" i="1"/>
  <c r="IN54" i="1"/>
  <c r="IV54" i="1"/>
  <c r="JD54" i="1"/>
  <c r="JL54" i="1"/>
  <c r="JT54" i="1"/>
  <c r="KB54" i="1"/>
  <c r="KJ54" i="1"/>
  <c r="KR54" i="1"/>
  <c r="KZ54" i="1"/>
  <c r="LH54" i="1"/>
  <c r="LP54" i="1"/>
  <c r="LX54" i="1"/>
  <c r="MF54" i="1"/>
  <c r="MN54" i="1"/>
  <c r="MV54" i="1"/>
  <c r="ND54" i="1"/>
  <c r="NL54" i="1"/>
  <c r="NT54" i="1"/>
  <c r="DQ54" i="1"/>
  <c r="DY54" i="1"/>
  <c r="EG54" i="1"/>
  <c r="EO54" i="1"/>
  <c r="EW54" i="1"/>
  <c r="FE54" i="1"/>
  <c r="FM54" i="1"/>
  <c r="FU54" i="1"/>
  <c r="GC54" i="1"/>
  <c r="GK54" i="1"/>
  <c r="GS54" i="1"/>
  <c r="HA54" i="1"/>
  <c r="HI54" i="1"/>
  <c r="HQ54" i="1"/>
  <c r="HY54" i="1"/>
  <c r="IG54" i="1"/>
  <c r="IO54" i="1"/>
  <c r="IW54" i="1"/>
  <c r="JE54" i="1"/>
  <c r="JM54" i="1"/>
  <c r="JU54" i="1"/>
  <c r="KC54" i="1"/>
  <c r="KK54" i="1"/>
  <c r="KS54" i="1"/>
  <c r="LA54" i="1"/>
  <c r="LI54" i="1"/>
  <c r="LQ54" i="1"/>
  <c r="LY54" i="1"/>
  <c r="MG54" i="1"/>
  <c r="MO54" i="1"/>
  <c r="MW54" i="1"/>
  <c r="NE54" i="1"/>
  <c r="NM54" i="1"/>
  <c r="NU54" i="1"/>
  <c r="DR54" i="1"/>
  <c r="DZ54" i="1"/>
  <c r="EH54" i="1"/>
  <c r="EP54" i="1"/>
  <c r="EX54" i="1"/>
  <c r="FF54" i="1"/>
  <c r="FN54" i="1"/>
  <c r="FV54" i="1"/>
  <c r="GD54" i="1"/>
  <c r="GL54" i="1"/>
  <c r="GT54" i="1"/>
  <c r="HB54" i="1"/>
  <c r="HJ54" i="1"/>
  <c r="HR54" i="1"/>
  <c r="HZ54" i="1"/>
  <c r="IH54" i="1"/>
  <c r="IP54" i="1"/>
  <c r="IX54" i="1"/>
  <c r="JF54" i="1"/>
  <c r="JN54" i="1"/>
  <c r="JV54" i="1"/>
  <c r="KD54" i="1"/>
  <c r="KL54" i="1"/>
  <c r="KT54" i="1"/>
  <c r="LB54" i="1"/>
  <c r="LJ54" i="1"/>
  <c r="LR54" i="1"/>
  <c r="LZ54" i="1"/>
  <c r="MH54" i="1"/>
  <c r="MP54" i="1"/>
  <c r="MX54" i="1"/>
  <c r="NF54" i="1"/>
  <c r="NN54" i="1"/>
  <c r="DS54" i="1"/>
  <c r="EA54" i="1"/>
  <c r="EI54" i="1"/>
  <c r="EQ54" i="1"/>
  <c r="EY54" i="1"/>
  <c r="FG54" i="1"/>
  <c r="FO54" i="1"/>
  <c r="FW54" i="1"/>
  <c r="GE54" i="1"/>
  <c r="GM54" i="1"/>
  <c r="GU54" i="1"/>
  <c r="HC54" i="1"/>
  <c r="HK54" i="1"/>
  <c r="HS54" i="1"/>
  <c r="IA54" i="1"/>
  <c r="II54" i="1"/>
  <c r="IQ54" i="1"/>
  <c r="IY54" i="1"/>
  <c r="JG54" i="1"/>
  <c r="JO54" i="1"/>
  <c r="JW54" i="1"/>
  <c r="KE54" i="1"/>
  <c r="KM54" i="1"/>
  <c r="KU54" i="1"/>
  <c r="LC54" i="1"/>
  <c r="LK54" i="1"/>
  <c r="LS54" i="1"/>
  <c r="MA54" i="1"/>
  <c r="MI54" i="1"/>
  <c r="MQ54" i="1"/>
  <c r="MY54" i="1"/>
  <c r="NG54" i="1"/>
  <c r="NO54" i="1"/>
  <c r="DT54" i="1"/>
  <c r="EB54" i="1"/>
  <c r="EJ54" i="1"/>
  <c r="ER54" i="1"/>
  <c r="EZ54" i="1"/>
  <c r="FH54" i="1"/>
  <c r="FP54" i="1"/>
  <c r="FX54" i="1"/>
  <c r="GF54" i="1"/>
  <c r="GN54" i="1"/>
  <c r="GV54" i="1"/>
  <c r="HD54" i="1"/>
  <c r="HL54" i="1"/>
  <c r="HT54" i="1"/>
  <c r="IB54" i="1"/>
  <c r="IJ54" i="1"/>
  <c r="IR54" i="1"/>
  <c r="IZ54" i="1"/>
  <c r="JH54" i="1"/>
  <c r="JP54" i="1"/>
  <c r="JX54" i="1"/>
  <c r="KF54" i="1"/>
  <c r="KN54" i="1"/>
  <c r="KV54" i="1"/>
  <c r="LD54" i="1"/>
  <c r="LL54" i="1"/>
  <c r="LT54" i="1"/>
  <c r="MB54" i="1"/>
  <c r="MJ54" i="1"/>
  <c r="MR54" i="1"/>
  <c r="MZ54" i="1"/>
  <c r="NH54" i="1"/>
  <c r="NP54" i="1"/>
  <c r="DU54" i="1"/>
  <c r="EC54" i="1"/>
  <c r="EK54" i="1"/>
  <c r="ES54" i="1"/>
  <c r="FA54" i="1"/>
  <c r="FI54" i="1"/>
  <c r="FQ54" i="1"/>
  <c r="FY54" i="1"/>
  <c r="GG54" i="1"/>
  <c r="GO54" i="1"/>
  <c r="GW54" i="1"/>
  <c r="HE54" i="1"/>
  <c r="HM54" i="1"/>
  <c r="HU54" i="1"/>
  <c r="IC54" i="1"/>
  <c r="IK54" i="1"/>
  <c r="IS54" i="1"/>
  <c r="JA54" i="1"/>
  <c r="JI54" i="1"/>
  <c r="JQ54" i="1"/>
  <c r="JY54" i="1"/>
  <c r="KG54" i="1"/>
  <c r="KO54" i="1"/>
  <c r="KW54" i="1"/>
  <c r="LE54" i="1"/>
  <c r="LM54" i="1"/>
  <c r="LU54" i="1"/>
  <c r="MC54" i="1"/>
  <c r="MK54" i="1"/>
  <c r="MS54" i="1"/>
  <c r="NA54" i="1"/>
  <c r="NI54" i="1"/>
  <c r="NQ54" i="1"/>
  <c r="DV54" i="1"/>
  <c r="ED54" i="1"/>
  <c r="EL54" i="1"/>
  <c r="ET54" i="1"/>
  <c r="FB54" i="1"/>
  <c r="FJ54" i="1"/>
  <c r="FR54" i="1"/>
  <c r="FZ54" i="1"/>
  <c r="GH54" i="1"/>
  <c r="GP54" i="1"/>
  <c r="GX54" i="1"/>
  <c r="HF54" i="1"/>
  <c r="HN54" i="1"/>
  <c r="HV54" i="1"/>
  <c r="ID54" i="1"/>
  <c r="IL54" i="1"/>
  <c r="IT54" i="1"/>
  <c r="JB54" i="1"/>
  <c r="JJ54" i="1"/>
  <c r="JR54" i="1"/>
  <c r="JZ54" i="1"/>
  <c r="KH54" i="1"/>
  <c r="KP54" i="1"/>
  <c r="KX54" i="1"/>
  <c r="LF54" i="1"/>
  <c r="LN54" i="1"/>
  <c r="LV54" i="1"/>
  <c r="MD54" i="1"/>
  <c r="ML54" i="1"/>
  <c r="MT54" i="1"/>
  <c r="NB54" i="1"/>
  <c r="NJ54" i="1"/>
  <c r="NR54" i="1"/>
  <c r="DW54" i="1"/>
  <c r="EE54" i="1"/>
  <c r="EM54" i="1"/>
  <c r="EU54" i="1"/>
  <c r="FC54" i="1"/>
  <c r="FK54" i="1"/>
  <c r="FS54" i="1"/>
  <c r="GA54" i="1"/>
  <c r="GI54" i="1"/>
  <c r="GQ54" i="1"/>
  <c r="GY54" i="1"/>
  <c r="HG54" i="1"/>
  <c r="HO54" i="1"/>
  <c r="HW54" i="1"/>
  <c r="IE54" i="1"/>
  <c r="IM54" i="1"/>
  <c r="IU54" i="1"/>
  <c r="JC54" i="1"/>
  <c r="JK54" i="1"/>
  <c r="JS54" i="1"/>
  <c r="KA54" i="1"/>
  <c r="KI54" i="1"/>
  <c r="KQ54" i="1"/>
  <c r="KY54" i="1"/>
  <c r="LG54" i="1"/>
  <c r="LO54" i="1"/>
  <c r="LW54" i="1"/>
  <c r="ME54" i="1"/>
  <c r="MM54" i="1"/>
  <c r="MU54" i="1"/>
  <c r="NC54" i="1"/>
  <c r="NK54" i="1"/>
  <c r="NS54" i="1"/>
  <c r="DP52" i="1"/>
  <c r="DX52" i="1"/>
  <c r="DQ52" i="1"/>
  <c r="DY52" i="1"/>
  <c r="EG52" i="1"/>
  <c r="EO52" i="1"/>
  <c r="EW52" i="1"/>
  <c r="FE52" i="1"/>
  <c r="FM52" i="1"/>
  <c r="FU52" i="1"/>
  <c r="GC52" i="1"/>
  <c r="GK52" i="1"/>
  <c r="GS52" i="1"/>
  <c r="HA52" i="1"/>
  <c r="HI52" i="1"/>
  <c r="HQ52" i="1"/>
  <c r="HY52" i="1"/>
  <c r="IG52" i="1"/>
  <c r="IO52" i="1"/>
  <c r="IW52" i="1"/>
  <c r="JE52" i="1"/>
  <c r="JM52" i="1"/>
  <c r="JU52" i="1"/>
  <c r="KC52" i="1"/>
  <c r="KK52" i="1"/>
  <c r="KS52" i="1"/>
  <c r="LA52" i="1"/>
  <c r="LI52" i="1"/>
  <c r="LQ52" i="1"/>
  <c r="LY52" i="1"/>
  <c r="MG52" i="1"/>
  <c r="MO52" i="1"/>
  <c r="MW52" i="1"/>
  <c r="NE52" i="1"/>
  <c r="NM52" i="1"/>
  <c r="NU52" i="1"/>
  <c r="V52" i="1"/>
  <c r="W52" i="1" s="1"/>
  <c r="X52" i="1" s="1"/>
  <c r="Y52" i="1" s="1"/>
  <c r="Z52" i="1" s="1"/>
  <c r="AA52" i="1" s="1"/>
  <c r="AB52" i="1" s="1"/>
  <c r="AC52" i="1" s="1"/>
  <c r="AD52" i="1" s="1"/>
  <c r="AE52" i="1" s="1"/>
  <c r="AF52" i="1" s="1"/>
  <c r="AG52" i="1" s="1"/>
  <c r="AH52" i="1" s="1"/>
  <c r="AI52" i="1" s="1"/>
  <c r="AJ52" i="1" s="1"/>
  <c r="AK52" i="1" s="1"/>
  <c r="AL52" i="1" s="1"/>
  <c r="AM52" i="1" s="1"/>
  <c r="AN52" i="1" s="1"/>
  <c r="AO52" i="1" s="1"/>
  <c r="AP52" i="1" s="1"/>
  <c r="AQ52" i="1" s="1"/>
  <c r="AR52" i="1" s="1"/>
  <c r="AS52" i="1" s="1"/>
  <c r="AT52" i="1" s="1"/>
  <c r="AU52" i="1" s="1"/>
  <c r="AV52" i="1" s="1"/>
  <c r="AW52" i="1" s="1"/>
  <c r="AX52" i="1" s="1"/>
  <c r="AY52" i="1" s="1"/>
  <c r="AZ52" i="1" s="1"/>
  <c r="BA52" i="1" s="1"/>
  <c r="BB52" i="1" s="1"/>
  <c r="BC52" i="1" s="1"/>
  <c r="BD52" i="1" s="1"/>
  <c r="BE52" i="1" s="1"/>
  <c r="BF52" i="1" s="1"/>
  <c r="BG52" i="1" s="1"/>
  <c r="BH52" i="1" s="1"/>
  <c r="BI52" i="1" s="1"/>
  <c r="BJ52" i="1" s="1"/>
  <c r="BK52" i="1" s="1"/>
  <c r="BL52" i="1" s="1"/>
  <c r="BM52" i="1" s="1"/>
  <c r="BN52" i="1" s="1"/>
  <c r="BO52" i="1" s="1"/>
  <c r="BP52" i="1" s="1"/>
  <c r="BQ52" i="1" s="1"/>
  <c r="BR52" i="1" s="1"/>
  <c r="BS52" i="1" s="1"/>
  <c r="BT52" i="1" s="1"/>
  <c r="BU52" i="1" s="1"/>
  <c r="BV52" i="1" s="1"/>
  <c r="BW52" i="1" s="1"/>
  <c r="BX52" i="1" s="1"/>
  <c r="BY52" i="1" s="1"/>
  <c r="BZ52" i="1" s="1"/>
  <c r="CA52" i="1" s="1"/>
  <c r="CB52" i="1" s="1"/>
  <c r="CC52" i="1" s="1"/>
  <c r="CD52" i="1" s="1"/>
  <c r="CE52" i="1" s="1"/>
  <c r="CF52" i="1" s="1"/>
  <c r="CG52" i="1" s="1"/>
  <c r="CH52" i="1" s="1"/>
  <c r="CI52" i="1" s="1"/>
  <c r="CJ52" i="1" s="1"/>
  <c r="CK52" i="1" s="1"/>
  <c r="CL52" i="1" s="1"/>
  <c r="CM52" i="1" s="1"/>
  <c r="CN52" i="1" s="1"/>
  <c r="CO52" i="1" s="1"/>
  <c r="CP52" i="1" s="1"/>
  <c r="CQ52" i="1" s="1"/>
  <c r="CR52" i="1" s="1"/>
  <c r="CS52" i="1" s="1"/>
  <c r="CT52" i="1" s="1"/>
  <c r="CU52" i="1" s="1"/>
  <c r="CV52" i="1" s="1"/>
  <c r="CW52" i="1" s="1"/>
  <c r="CX52" i="1" s="1"/>
  <c r="CY52" i="1" s="1"/>
  <c r="CZ52" i="1" s="1"/>
  <c r="DA52" i="1" s="1"/>
  <c r="DB52" i="1" s="1"/>
  <c r="DC52" i="1" s="1"/>
  <c r="DD52" i="1" s="1"/>
  <c r="DE52" i="1" s="1"/>
  <c r="DF52" i="1" s="1"/>
  <c r="DG52" i="1" s="1"/>
  <c r="DH52" i="1" s="1"/>
  <c r="DI52" i="1" s="1"/>
  <c r="DJ52" i="1" s="1"/>
  <c r="DK52" i="1" s="1"/>
  <c r="DL52" i="1" s="1"/>
  <c r="DM52" i="1" s="1"/>
  <c r="DN52" i="1" s="1"/>
  <c r="DO52" i="1" s="1"/>
  <c r="DR52" i="1"/>
  <c r="DZ52" i="1"/>
  <c r="EH52" i="1"/>
  <c r="EP52" i="1"/>
  <c r="EX52" i="1"/>
  <c r="DT52" i="1"/>
  <c r="EB52" i="1"/>
  <c r="EJ52" i="1"/>
  <c r="ER52" i="1"/>
  <c r="EZ52" i="1"/>
  <c r="FH52" i="1"/>
  <c r="FP52" i="1"/>
  <c r="FX52" i="1"/>
  <c r="GF52" i="1"/>
  <c r="GN52" i="1"/>
  <c r="GV52" i="1"/>
  <c r="HD52" i="1"/>
  <c r="HL52" i="1"/>
  <c r="HT52" i="1"/>
  <c r="IB52" i="1"/>
  <c r="IJ52" i="1"/>
  <c r="IR52" i="1"/>
  <c r="IZ52" i="1"/>
  <c r="JH52" i="1"/>
  <c r="JP52" i="1"/>
  <c r="JX52" i="1"/>
  <c r="KF52" i="1"/>
  <c r="DU52" i="1"/>
  <c r="EC52" i="1"/>
  <c r="EK52" i="1"/>
  <c r="ES52" i="1"/>
  <c r="FA52" i="1"/>
  <c r="FI52" i="1"/>
  <c r="FQ52" i="1"/>
  <c r="FY52" i="1"/>
  <c r="GG52" i="1"/>
  <c r="GO52" i="1"/>
  <c r="GW52" i="1"/>
  <c r="HE52" i="1"/>
  <c r="HM52" i="1"/>
  <c r="HU52" i="1"/>
  <c r="IC52" i="1"/>
  <c r="IK52" i="1"/>
  <c r="IS52" i="1"/>
  <c r="JA52" i="1"/>
  <c r="JI52" i="1"/>
  <c r="JQ52" i="1"/>
  <c r="JY52" i="1"/>
  <c r="KG52" i="1"/>
  <c r="KO52" i="1"/>
  <c r="KW52" i="1"/>
  <c r="LE52" i="1"/>
  <c r="LM52" i="1"/>
  <c r="LU52" i="1"/>
  <c r="MC52" i="1"/>
  <c r="MK52" i="1"/>
  <c r="MS52" i="1"/>
  <c r="NA52" i="1"/>
  <c r="NI52" i="1"/>
  <c r="NQ52" i="1"/>
  <c r="DW52" i="1"/>
  <c r="EE52" i="1"/>
  <c r="EM52" i="1"/>
  <c r="EU52" i="1"/>
  <c r="FC52" i="1"/>
  <c r="FK52" i="1"/>
  <c r="FS52" i="1"/>
  <c r="GA52" i="1"/>
  <c r="GI52" i="1"/>
  <c r="GQ52" i="1"/>
  <c r="GY52" i="1"/>
  <c r="HG52" i="1"/>
  <c r="HO52" i="1"/>
  <c r="HW52" i="1"/>
  <c r="IE52" i="1"/>
  <c r="IM52" i="1"/>
  <c r="IU52" i="1"/>
  <c r="JC52" i="1"/>
  <c r="JK52" i="1"/>
  <c r="JS52" i="1"/>
  <c r="KA52" i="1"/>
  <c r="KI52" i="1"/>
  <c r="KQ52" i="1"/>
  <c r="KY52" i="1"/>
  <c r="LG52" i="1"/>
  <c r="LO52" i="1"/>
  <c r="LW52" i="1"/>
  <c r="ME52" i="1"/>
  <c r="MM52" i="1"/>
  <c r="MU52" i="1"/>
  <c r="NC52" i="1"/>
  <c r="NK52" i="1"/>
  <c r="NS52" i="1"/>
  <c r="EL52" i="1"/>
  <c r="FF52" i="1"/>
  <c r="FV52" i="1"/>
  <c r="GL52" i="1"/>
  <c r="HB52" i="1"/>
  <c r="HR52" i="1"/>
  <c r="IH52" i="1"/>
  <c r="IX52" i="1"/>
  <c r="JN52" i="1"/>
  <c r="KD52" i="1"/>
  <c r="KR52" i="1"/>
  <c r="LD52" i="1"/>
  <c r="LR52" i="1"/>
  <c r="MD52" i="1"/>
  <c r="MQ52" i="1"/>
  <c r="ND52" i="1"/>
  <c r="NP52" i="1"/>
  <c r="EN52" i="1"/>
  <c r="FG52" i="1"/>
  <c r="FW52" i="1"/>
  <c r="GM52" i="1"/>
  <c r="HC52" i="1"/>
  <c r="HS52" i="1"/>
  <c r="II52" i="1"/>
  <c r="IY52" i="1"/>
  <c r="JO52" i="1"/>
  <c r="KE52" i="1"/>
  <c r="KT52" i="1"/>
  <c r="LF52" i="1"/>
  <c r="LS52" i="1"/>
  <c r="MF52" i="1"/>
  <c r="MR52" i="1"/>
  <c r="NF52" i="1"/>
  <c r="NR52" i="1"/>
  <c r="DS52" i="1"/>
  <c r="EQ52" i="1"/>
  <c r="FJ52" i="1"/>
  <c r="FZ52" i="1"/>
  <c r="GP52" i="1"/>
  <c r="HF52" i="1"/>
  <c r="HV52" i="1"/>
  <c r="IL52" i="1"/>
  <c r="JB52" i="1"/>
  <c r="JR52" i="1"/>
  <c r="KH52" i="1"/>
  <c r="KU52" i="1"/>
  <c r="LH52" i="1"/>
  <c r="LT52" i="1"/>
  <c r="MH52" i="1"/>
  <c r="MT52" i="1"/>
  <c r="NG52" i="1"/>
  <c r="NT52" i="1"/>
  <c r="DV52" i="1"/>
  <c r="ET52" i="1"/>
  <c r="FL52" i="1"/>
  <c r="GB52" i="1"/>
  <c r="GR52" i="1"/>
  <c r="HH52" i="1"/>
  <c r="HX52" i="1"/>
  <c r="IN52" i="1"/>
  <c r="JD52" i="1"/>
  <c r="JT52" i="1"/>
  <c r="KJ52" i="1"/>
  <c r="KV52" i="1"/>
  <c r="LJ52" i="1"/>
  <c r="LV52" i="1"/>
  <c r="MI52" i="1"/>
  <c r="MV52" i="1"/>
  <c r="NH52" i="1"/>
  <c r="EA52" i="1"/>
  <c r="EV52" i="1"/>
  <c r="FN52" i="1"/>
  <c r="GD52" i="1"/>
  <c r="GT52" i="1"/>
  <c r="HJ52" i="1"/>
  <c r="HZ52" i="1"/>
  <c r="IP52" i="1"/>
  <c r="JF52" i="1"/>
  <c r="JV52" i="1"/>
  <c r="KL52" i="1"/>
  <c r="KX52" i="1"/>
  <c r="LK52" i="1"/>
  <c r="LX52" i="1"/>
  <c r="MJ52" i="1"/>
  <c r="MX52" i="1"/>
  <c r="NJ52" i="1"/>
  <c r="ED52" i="1"/>
  <c r="EY52" i="1"/>
  <c r="FO52" i="1"/>
  <c r="GE52" i="1"/>
  <c r="GU52" i="1"/>
  <c r="HK52" i="1"/>
  <c r="IA52" i="1"/>
  <c r="IQ52" i="1"/>
  <c r="JG52" i="1"/>
  <c r="JW52" i="1"/>
  <c r="KM52" i="1"/>
  <c r="KZ52" i="1"/>
  <c r="LL52" i="1"/>
  <c r="LZ52" i="1"/>
  <c r="ML52" i="1"/>
  <c r="MY52" i="1"/>
  <c r="NL52" i="1"/>
  <c r="EF52" i="1"/>
  <c r="FB52" i="1"/>
  <c r="FR52" i="1"/>
  <c r="GH52" i="1"/>
  <c r="GX52" i="1"/>
  <c r="HN52" i="1"/>
  <c r="ID52" i="1"/>
  <c r="IT52" i="1"/>
  <c r="JJ52" i="1"/>
  <c r="JZ52" i="1"/>
  <c r="KN52" i="1"/>
  <c r="LB52" i="1"/>
  <c r="LN52" i="1"/>
  <c r="MA52" i="1"/>
  <c r="MN52" i="1"/>
  <c r="MZ52" i="1"/>
  <c r="NN52" i="1"/>
  <c r="EI52" i="1"/>
  <c r="FD52" i="1"/>
  <c r="FT52" i="1"/>
  <c r="GJ52" i="1"/>
  <c r="GZ52" i="1"/>
  <c r="HP52" i="1"/>
  <c r="IF52" i="1"/>
  <c r="IV52" i="1"/>
  <c r="JL52" i="1"/>
  <c r="KB52" i="1"/>
  <c r="KP52" i="1"/>
  <c r="LC52" i="1"/>
  <c r="LP52" i="1"/>
  <c r="MB52" i="1"/>
  <c r="MP52" i="1"/>
  <c r="NB52" i="1"/>
  <c r="NO52" i="1"/>
  <c r="DV53" i="1"/>
  <c r="ED53" i="1"/>
  <c r="EL53" i="1"/>
  <c r="ET53" i="1"/>
  <c r="FB53" i="1"/>
  <c r="FJ53" i="1"/>
  <c r="FR53" i="1"/>
  <c r="FZ53" i="1"/>
  <c r="GH53" i="1"/>
  <c r="GP53" i="1"/>
  <c r="GX53" i="1"/>
  <c r="DR53" i="1"/>
  <c r="DZ53" i="1"/>
  <c r="EH53" i="1"/>
  <c r="EP53" i="1"/>
  <c r="EX53" i="1"/>
  <c r="FF53" i="1"/>
  <c r="FN53" i="1"/>
  <c r="FV53" i="1"/>
  <c r="GD53" i="1"/>
  <c r="GL53" i="1"/>
  <c r="GT53" i="1"/>
  <c r="DT53" i="1"/>
  <c r="EB53" i="1"/>
  <c r="EJ53" i="1"/>
  <c r="ER53" i="1"/>
  <c r="EZ53" i="1"/>
  <c r="FH53" i="1"/>
  <c r="FP53" i="1"/>
  <c r="FX53" i="1"/>
  <c r="GF53" i="1"/>
  <c r="GN53" i="1"/>
  <c r="GV53" i="1"/>
  <c r="EA53" i="1"/>
  <c r="EN53" i="1"/>
  <c r="FA53" i="1"/>
  <c r="FM53" i="1"/>
  <c r="GA53" i="1"/>
  <c r="GM53" i="1"/>
  <c r="GZ53" i="1"/>
  <c r="HH53" i="1"/>
  <c r="HP53" i="1"/>
  <c r="HX53" i="1"/>
  <c r="IF53" i="1"/>
  <c r="IN53" i="1"/>
  <c r="IV53" i="1"/>
  <c r="JD53" i="1"/>
  <c r="JL53" i="1"/>
  <c r="JT53" i="1"/>
  <c r="KB53" i="1"/>
  <c r="KJ53" i="1"/>
  <c r="KR53" i="1"/>
  <c r="KZ53" i="1"/>
  <c r="LH53" i="1"/>
  <c r="LP53" i="1"/>
  <c r="LX53" i="1"/>
  <c r="MF53" i="1"/>
  <c r="MN53" i="1"/>
  <c r="MV53" i="1"/>
  <c r="ND53" i="1"/>
  <c r="NL53" i="1"/>
  <c r="NT53" i="1"/>
  <c r="DP53" i="1"/>
  <c r="EC53" i="1"/>
  <c r="EO53" i="1"/>
  <c r="FC53" i="1"/>
  <c r="FO53" i="1"/>
  <c r="GB53" i="1"/>
  <c r="GO53" i="1"/>
  <c r="HA53" i="1"/>
  <c r="HI53" i="1"/>
  <c r="HQ53" i="1"/>
  <c r="HY53" i="1"/>
  <c r="IG53" i="1"/>
  <c r="IO53" i="1"/>
  <c r="IW53" i="1"/>
  <c r="JE53" i="1"/>
  <c r="JM53" i="1"/>
  <c r="JU53" i="1"/>
  <c r="KC53" i="1"/>
  <c r="KK53" i="1"/>
  <c r="KS53" i="1"/>
  <c r="LA53" i="1"/>
  <c r="LI53" i="1"/>
  <c r="LQ53" i="1"/>
  <c r="LY53" i="1"/>
  <c r="MG53" i="1"/>
  <c r="MO53" i="1"/>
  <c r="MW53" i="1"/>
  <c r="NE53" i="1"/>
  <c r="NM53" i="1"/>
  <c r="NU53" i="1"/>
  <c r="DQ53" i="1"/>
  <c r="EE53" i="1"/>
  <c r="EQ53" i="1"/>
  <c r="FD53" i="1"/>
  <c r="FQ53" i="1"/>
  <c r="GC53" i="1"/>
  <c r="GQ53" i="1"/>
  <c r="HB53" i="1"/>
  <c r="HJ53" i="1"/>
  <c r="HR53" i="1"/>
  <c r="HZ53" i="1"/>
  <c r="IH53" i="1"/>
  <c r="IP53" i="1"/>
  <c r="IX53" i="1"/>
  <c r="JF53" i="1"/>
  <c r="JN53" i="1"/>
  <c r="JV53" i="1"/>
  <c r="KD53" i="1"/>
  <c r="KL53" i="1"/>
  <c r="KT53" i="1"/>
  <c r="LB53" i="1"/>
  <c r="LJ53" i="1"/>
  <c r="LR53" i="1"/>
  <c r="LZ53" i="1"/>
  <c r="MH53" i="1"/>
  <c r="MP53" i="1"/>
  <c r="MX53" i="1"/>
  <c r="NF53" i="1"/>
  <c r="NN53" i="1"/>
  <c r="V53" i="1"/>
  <c r="W53" i="1" s="1"/>
  <c r="X53" i="1" s="1"/>
  <c r="Y53" i="1" s="1"/>
  <c r="Z53" i="1" s="1"/>
  <c r="AA53" i="1" s="1"/>
  <c r="AB53" i="1" s="1"/>
  <c r="AC53" i="1" s="1"/>
  <c r="AD53" i="1" s="1"/>
  <c r="AE53" i="1" s="1"/>
  <c r="AF53" i="1" s="1"/>
  <c r="AG53" i="1" s="1"/>
  <c r="AH53" i="1" s="1"/>
  <c r="AI53" i="1" s="1"/>
  <c r="AJ53" i="1" s="1"/>
  <c r="AK53" i="1" s="1"/>
  <c r="AL53" i="1" s="1"/>
  <c r="AM53" i="1" s="1"/>
  <c r="AN53" i="1" s="1"/>
  <c r="AO53" i="1" s="1"/>
  <c r="AP53" i="1" s="1"/>
  <c r="AQ53" i="1" s="1"/>
  <c r="AR53" i="1" s="1"/>
  <c r="AS53" i="1" s="1"/>
  <c r="AT53" i="1" s="1"/>
  <c r="AU53" i="1" s="1"/>
  <c r="AV53" i="1" s="1"/>
  <c r="AW53" i="1" s="1"/>
  <c r="AX53" i="1" s="1"/>
  <c r="AY53" i="1" s="1"/>
  <c r="AZ53" i="1" s="1"/>
  <c r="BA53" i="1" s="1"/>
  <c r="BB53" i="1" s="1"/>
  <c r="BC53" i="1" s="1"/>
  <c r="BD53" i="1" s="1"/>
  <c r="BE53" i="1" s="1"/>
  <c r="BF53" i="1" s="1"/>
  <c r="BG53" i="1" s="1"/>
  <c r="BH53" i="1" s="1"/>
  <c r="BI53" i="1" s="1"/>
  <c r="BJ53" i="1" s="1"/>
  <c r="BK53" i="1" s="1"/>
  <c r="BL53" i="1" s="1"/>
  <c r="BM53" i="1" s="1"/>
  <c r="BN53" i="1" s="1"/>
  <c r="BO53" i="1" s="1"/>
  <c r="BP53" i="1" s="1"/>
  <c r="BQ53" i="1" s="1"/>
  <c r="BR53" i="1" s="1"/>
  <c r="BS53" i="1" s="1"/>
  <c r="BT53" i="1" s="1"/>
  <c r="BU53" i="1" s="1"/>
  <c r="BV53" i="1" s="1"/>
  <c r="BW53" i="1" s="1"/>
  <c r="BX53" i="1" s="1"/>
  <c r="BY53" i="1" s="1"/>
  <c r="BZ53" i="1" s="1"/>
  <c r="CA53" i="1" s="1"/>
  <c r="CB53" i="1" s="1"/>
  <c r="CC53" i="1" s="1"/>
  <c r="CD53" i="1" s="1"/>
  <c r="CE53" i="1" s="1"/>
  <c r="CF53" i="1" s="1"/>
  <c r="CG53" i="1" s="1"/>
  <c r="CH53" i="1" s="1"/>
  <c r="CI53" i="1" s="1"/>
  <c r="CJ53" i="1" s="1"/>
  <c r="CK53" i="1" s="1"/>
  <c r="CL53" i="1" s="1"/>
  <c r="CM53" i="1" s="1"/>
  <c r="CN53" i="1" s="1"/>
  <c r="CO53" i="1" s="1"/>
  <c r="CP53" i="1" s="1"/>
  <c r="CQ53" i="1" s="1"/>
  <c r="CR53" i="1" s="1"/>
  <c r="CS53" i="1" s="1"/>
  <c r="CT53" i="1" s="1"/>
  <c r="CU53" i="1" s="1"/>
  <c r="CV53" i="1" s="1"/>
  <c r="CW53" i="1" s="1"/>
  <c r="CX53" i="1" s="1"/>
  <c r="CY53" i="1" s="1"/>
  <c r="CZ53" i="1" s="1"/>
  <c r="DA53" i="1" s="1"/>
  <c r="DB53" i="1" s="1"/>
  <c r="DC53" i="1" s="1"/>
  <c r="DD53" i="1" s="1"/>
  <c r="DE53" i="1" s="1"/>
  <c r="DF53" i="1" s="1"/>
  <c r="DG53" i="1" s="1"/>
  <c r="DH53" i="1" s="1"/>
  <c r="DI53" i="1" s="1"/>
  <c r="DJ53" i="1" s="1"/>
  <c r="DK53" i="1" s="1"/>
  <c r="DL53" i="1" s="1"/>
  <c r="DM53" i="1" s="1"/>
  <c r="DN53" i="1" s="1"/>
  <c r="DO53" i="1" s="1"/>
  <c r="DS53" i="1"/>
  <c r="EF53" i="1"/>
  <c r="ES53" i="1"/>
  <c r="FE53" i="1"/>
  <c r="FS53" i="1"/>
  <c r="GE53" i="1"/>
  <c r="GR53" i="1"/>
  <c r="HC53" i="1"/>
  <c r="HK53" i="1"/>
  <c r="HS53" i="1"/>
  <c r="IA53" i="1"/>
  <c r="II53" i="1"/>
  <c r="IQ53" i="1"/>
  <c r="IY53" i="1"/>
  <c r="JG53" i="1"/>
  <c r="JO53" i="1"/>
  <c r="JW53" i="1"/>
  <c r="KE53" i="1"/>
  <c r="KM53" i="1"/>
  <c r="KU53" i="1"/>
  <c r="LC53" i="1"/>
  <c r="LK53" i="1"/>
  <c r="LS53" i="1"/>
  <c r="MA53" i="1"/>
  <c r="MI53" i="1"/>
  <c r="MQ53" i="1"/>
  <c r="MY53" i="1"/>
  <c r="NG53" i="1"/>
  <c r="NO53" i="1"/>
  <c r="DU53" i="1"/>
  <c r="EG53" i="1"/>
  <c r="EU53" i="1"/>
  <c r="FG53" i="1"/>
  <c r="FT53" i="1"/>
  <c r="GG53" i="1"/>
  <c r="GS53" i="1"/>
  <c r="HD53" i="1"/>
  <c r="HL53" i="1"/>
  <c r="HT53" i="1"/>
  <c r="IB53" i="1"/>
  <c r="IJ53" i="1"/>
  <c r="IR53" i="1"/>
  <c r="IZ53" i="1"/>
  <c r="JH53" i="1"/>
  <c r="JP53" i="1"/>
  <c r="JX53" i="1"/>
  <c r="KF53" i="1"/>
  <c r="KN53" i="1"/>
  <c r="KV53" i="1"/>
  <c r="LD53" i="1"/>
  <c r="LL53" i="1"/>
  <c r="LT53" i="1"/>
  <c r="MB53" i="1"/>
  <c r="MJ53" i="1"/>
  <c r="MR53" i="1"/>
  <c r="MZ53" i="1"/>
  <c r="NH53" i="1"/>
  <c r="NP53" i="1"/>
  <c r="DW53" i="1"/>
  <c r="EI53" i="1"/>
  <c r="EV53" i="1"/>
  <c r="FI53" i="1"/>
  <c r="FU53" i="1"/>
  <c r="GI53" i="1"/>
  <c r="GU53" i="1"/>
  <c r="HE53" i="1"/>
  <c r="HM53" i="1"/>
  <c r="HU53" i="1"/>
  <c r="IC53" i="1"/>
  <c r="IK53" i="1"/>
  <c r="IS53" i="1"/>
  <c r="JA53" i="1"/>
  <c r="JI53" i="1"/>
  <c r="JQ53" i="1"/>
  <c r="JY53" i="1"/>
  <c r="KG53" i="1"/>
  <c r="KO53" i="1"/>
  <c r="KW53" i="1"/>
  <c r="LE53" i="1"/>
  <c r="LM53" i="1"/>
  <c r="LU53" i="1"/>
  <c r="MC53" i="1"/>
  <c r="MK53" i="1"/>
  <c r="MS53" i="1"/>
  <c r="NA53" i="1"/>
  <c r="NI53" i="1"/>
  <c r="NQ53" i="1"/>
  <c r="DX53" i="1"/>
  <c r="EK53" i="1"/>
  <c r="EW53" i="1"/>
  <c r="FK53" i="1"/>
  <c r="FW53" i="1"/>
  <c r="GJ53" i="1"/>
  <c r="GW53" i="1"/>
  <c r="HF53" i="1"/>
  <c r="HN53" i="1"/>
  <c r="HV53" i="1"/>
  <c r="ID53" i="1"/>
  <c r="IL53" i="1"/>
  <c r="IT53" i="1"/>
  <c r="JB53" i="1"/>
  <c r="JJ53" i="1"/>
  <c r="JR53" i="1"/>
  <c r="JZ53" i="1"/>
  <c r="KH53" i="1"/>
  <c r="KP53" i="1"/>
  <c r="KX53" i="1"/>
  <c r="LF53" i="1"/>
  <c r="LN53" i="1"/>
  <c r="LV53" i="1"/>
  <c r="MD53" i="1"/>
  <c r="ML53" i="1"/>
  <c r="MT53" i="1"/>
  <c r="NB53" i="1"/>
  <c r="NJ53" i="1"/>
  <c r="NR53" i="1"/>
  <c r="DY53" i="1"/>
  <c r="EM53" i="1"/>
  <c r="EY53" i="1"/>
  <c r="FL53" i="1"/>
  <c r="FY53" i="1"/>
  <c r="GK53" i="1"/>
  <c r="GY53" i="1"/>
  <c r="HG53" i="1"/>
  <c r="HO53" i="1"/>
  <c r="HW53" i="1"/>
  <c r="IE53" i="1"/>
  <c r="IM53" i="1"/>
  <c r="IU53" i="1"/>
  <c r="JC53" i="1"/>
  <c r="JK53" i="1"/>
  <c r="JS53" i="1"/>
  <c r="KA53" i="1"/>
  <c r="KI53" i="1"/>
  <c r="KQ53" i="1"/>
  <c r="KY53" i="1"/>
  <c r="LG53" i="1"/>
  <c r="LO53" i="1"/>
  <c r="LW53" i="1"/>
  <c r="ME53" i="1"/>
  <c r="MM53" i="1"/>
  <c r="MU53" i="1"/>
  <c r="NC53" i="1"/>
  <c r="NK53" i="1"/>
  <c r="NS53" i="1"/>
  <c r="DP70" i="1"/>
  <c r="GB70" i="1"/>
  <c r="IN70" i="1"/>
  <c r="KZ70" i="1"/>
  <c r="NL70" i="1"/>
  <c r="EG70" i="1"/>
  <c r="GS70" i="1"/>
  <c r="JE70" i="1"/>
  <c r="LQ70" i="1"/>
  <c r="EX70" i="1"/>
  <c r="HJ70" i="1"/>
  <c r="JV70" i="1"/>
  <c r="MH70" i="1"/>
  <c r="AY70" i="1"/>
  <c r="FW70" i="1"/>
  <c r="II70" i="1"/>
  <c r="KU70" i="1"/>
  <c r="NG70" i="1"/>
  <c r="DX70" i="1"/>
  <c r="GJ70" i="1"/>
  <c r="IV70" i="1"/>
  <c r="LH70" i="1"/>
  <c r="NT70" i="1"/>
  <c r="EO70" i="1"/>
  <c r="HA70" i="1"/>
  <c r="JM70" i="1"/>
  <c r="LY70" i="1"/>
  <c r="FF70" i="1"/>
  <c r="HR70" i="1"/>
  <c r="KD70" i="1"/>
  <c r="MP70" i="1"/>
  <c r="DS70" i="1"/>
  <c r="GE70" i="1"/>
  <c r="IQ70" i="1"/>
  <c r="LC70" i="1"/>
  <c r="NO70" i="1"/>
  <c r="ER70" i="1"/>
  <c r="HD70" i="1"/>
  <c r="JP70" i="1"/>
  <c r="MB70" i="1"/>
  <c r="FQ70" i="1"/>
  <c r="IC70" i="1"/>
  <c r="KO70" i="1"/>
  <c r="NA70" i="1"/>
  <c r="DV70" i="1"/>
  <c r="GH70" i="1"/>
  <c r="IT70" i="1"/>
  <c r="EF70" i="1"/>
  <c r="GR70" i="1"/>
  <c r="JD70" i="1"/>
  <c r="EN70" i="1"/>
  <c r="GZ70" i="1"/>
  <c r="JL70" i="1"/>
  <c r="LX70" i="1"/>
  <c r="FE70" i="1"/>
  <c r="HQ70" i="1"/>
  <c r="KC70" i="1"/>
  <c r="MO70" i="1"/>
  <c r="FV70" i="1"/>
  <c r="IH70" i="1"/>
  <c r="KT70" i="1"/>
  <c r="NF70" i="1"/>
  <c r="EI70" i="1"/>
  <c r="GU70" i="1"/>
  <c r="JG70" i="1"/>
  <c r="LS70" i="1"/>
  <c r="FH70" i="1"/>
  <c r="HT70" i="1"/>
  <c r="KF70" i="1"/>
  <c r="MR70" i="1"/>
  <c r="DU70" i="1"/>
  <c r="GG70" i="1"/>
  <c r="IS70" i="1"/>
  <c r="LE70" i="1"/>
  <c r="EV70" i="1"/>
  <c r="HH70" i="1"/>
  <c r="JT70" i="1"/>
  <c r="MF70" i="1"/>
  <c r="FM70" i="1"/>
  <c r="HY70" i="1"/>
  <c r="KK70" i="1"/>
  <c r="MW70" i="1"/>
  <c r="DR70" i="1"/>
  <c r="GD70" i="1"/>
  <c r="IP70" i="1"/>
  <c r="LB70" i="1"/>
  <c r="NN70" i="1"/>
  <c r="EQ70" i="1"/>
  <c r="HC70" i="1"/>
  <c r="JO70" i="1"/>
  <c r="MA70" i="1"/>
  <c r="FD70" i="1"/>
  <c r="HP70" i="1"/>
  <c r="KB70" i="1"/>
  <c r="MN70" i="1"/>
  <c r="FU70" i="1"/>
  <c r="IG70" i="1"/>
  <c r="KS70" i="1"/>
  <c r="NE70" i="1"/>
  <c r="DZ70" i="1"/>
  <c r="GL70" i="1"/>
  <c r="IX70" i="1"/>
  <c r="LJ70" i="1"/>
  <c r="EY70" i="1"/>
  <c r="HK70" i="1"/>
  <c r="JW70" i="1"/>
  <c r="MI70" i="1"/>
  <c r="AZ70" i="1"/>
  <c r="FX70" i="1"/>
  <c r="IJ70" i="1"/>
  <c r="KV70" i="1"/>
  <c r="NH70" i="1"/>
  <c r="EK70" i="1"/>
  <c r="GW70" i="1"/>
  <c r="JI70" i="1"/>
  <c r="LU70" i="1"/>
  <c r="FB70" i="1"/>
  <c r="HN70" i="1"/>
  <c r="FL70" i="1"/>
  <c r="HX70" i="1"/>
  <c r="FT70" i="1"/>
  <c r="IF70" i="1"/>
  <c r="KR70" i="1"/>
  <c r="ND70" i="1"/>
  <c r="DY70" i="1"/>
  <c r="GK70" i="1"/>
  <c r="IW70" i="1"/>
  <c r="LI70" i="1"/>
  <c r="NU70" i="1"/>
  <c r="EP70" i="1"/>
  <c r="HB70" i="1"/>
  <c r="JN70" i="1"/>
  <c r="LZ70" i="1"/>
  <c r="FO70" i="1"/>
  <c r="IA70" i="1"/>
  <c r="KM70" i="1"/>
  <c r="MY70" i="1"/>
  <c r="EB70" i="1"/>
  <c r="GN70" i="1"/>
  <c r="IZ70" i="1"/>
  <c r="LL70" i="1"/>
  <c r="FA70" i="1"/>
  <c r="HM70" i="1"/>
  <c r="JY70" i="1"/>
  <c r="MK70" i="1"/>
  <c r="KJ70" i="1"/>
  <c r="GC70" i="1"/>
  <c r="LR70" i="1"/>
  <c r="HS70" i="1"/>
  <c r="HL70" i="1"/>
  <c r="MJ70" i="1"/>
  <c r="IK70" i="1"/>
  <c r="NI70" i="1"/>
  <c r="FR70" i="1"/>
  <c r="JB70" i="1"/>
  <c r="LN70" i="1"/>
  <c r="EU70" i="1"/>
  <c r="HG70" i="1"/>
  <c r="JS70" i="1"/>
  <c r="ME70" i="1"/>
  <c r="LP70" i="1"/>
  <c r="HI70" i="1"/>
  <c r="MX70" i="1"/>
  <c r="IY70" i="1"/>
  <c r="IB70" i="1"/>
  <c r="MZ70" i="1"/>
  <c r="EC70" i="1"/>
  <c r="JA70" i="1"/>
  <c r="NQ70" i="1"/>
  <c r="FZ70" i="1"/>
  <c r="JJ70" i="1"/>
  <c r="LV70" i="1"/>
  <c r="FC70" i="1"/>
  <c r="HO70" i="1"/>
  <c r="KA70" i="1"/>
  <c r="MM70" i="1"/>
  <c r="MV70" i="1"/>
  <c r="IO70" i="1"/>
  <c r="EH70" i="1"/>
  <c r="KE70" i="1"/>
  <c r="DT70" i="1"/>
  <c r="IR70" i="1"/>
  <c r="NP70" i="1"/>
  <c r="ES70" i="1"/>
  <c r="JQ70" i="1"/>
  <c r="V70" i="1"/>
  <c r="W70" i="1" s="1"/>
  <c r="X70" i="1" s="1"/>
  <c r="Y70" i="1" s="1"/>
  <c r="Z70" i="1" s="1"/>
  <c r="AA70" i="1" s="1"/>
  <c r="AB70" i="1" s="1"/>
  <c r="AC70" i="1" s="1"/>
  <c r="AD70" i="1" s="1"/>
  <c r="AE70" i="1" s="1"/>
  <c r="AF70" i="1" s="1"/>
  <c r="AG70" i="1" s="1"/>
  <c r="AH70" i="1" s="1"/>
  <c r="AI70" i="1" s="1"/>
  <c r="AJ70" i="1" s="1"/>
  <c r="AK70" i="1" s="1"/>
  <c r="AL70" i="1" s="1"/>
  <c r="AM70" i="1" s="1"/>
  <c r="AN70" i="1" s="1"/>
  <c r="AO70" i="1" s="1"/>
  <c r="AP70" i="1" s="1"/>
  <c r="AQ70" i="1" s="1"/>
  <c r="AR70" i="1" s="1"/>
  <c r="AS70" i="1" s="1"/>
  <c r="AT70" i="1" s="1"/>
  <c r="AU70" i="1" s="1"/>
  <c r="AV70" i="1" s="1"/>
  <c r="AW70" i="1" s="1"/>
  <c r="AX70" i="1" s="1"/>
  <c r="GP70" i="1"/>
  <c r="JR70" i="1"/>
  <c r="MD70" i="1"/>
  <c r="FK70" i="1"/>
  <c r="HW70" i="1"/>
  <c r="KI70" i="1"/>
  <c r="MU70" i="1"/>
  <c r="JU70" i="1"/>
  <c r="FN70" i="1"/>
  <c r="LK70" i="1"/>
  <c r="EJ70" i="1"/>
  <c r="JH70" i="1"/>
  <c r="FI70" i="1"/>
  <c r="KG70" i="1"/>
  <c r="GX70" i="1"/>
  <c r="JZ70" i="1"/>
  <c r="ML70" i="1"/>
  <c r="FS70" i="1"/>
  <c r="IE70" i="1"/>
  <c r="KQ70" i="1"/>
  <c r="NC70" i="1"/>
  <c r="LA70" i="1"/>
  <c r="GT70" i="1"/>
  <c r="MQ70" i="1"/>
  <c r="EZ70" i="1"/>
  <c r="JX70" i="1"/>
  <c r="BA70" i="1"/>
  <c r="BB70" i="1" s="1"/>
  <c r="BC70" i="1" s="1"/>
  <c r="BD70" i="1" s="1"/>
  <c r="BE70" i="1" s="1"/>
  <c r="BF70" i="1" s="1"/>
  <c r="BG70" i="1" s="1"/>
  <c r="BH70" i="1" s="1"/>
  <c r="BI70" i="1" s="1"/>
  <c r="BJ70" i="1" s="1"/>
  <c r="BK70" i="1" s="1"/>
  <c r="BL70" i="1" s="1"/>
  <c r="BM70" i="1" s="1"/>
  <c r="BN70" i="1" s="1"/>
  <c r="BO70" i="1" s="1"/>
  <c r="BP70" i="1" s="1"/>
  <c r="BQ70" i="1" s="1"/>
  <c r="BR70" i="1" s="1"/>
  <c r="BS70" i="1" s="1"/>
  <c r="BT70" i="1" s="1"/>
  <c r="BU70" i="1" s="1"/>
  <c r="BV70" i="1" s="1"/>
  <c r="BW70" i="1" s="1"/>
  <c r="BX70" i="1" s="1"/>
  <c r="BY70" i="1" s="1"/>
  <c r="BZ70" i="1" s="1"/>
  <c r="CA70" i="1" s="1"/>
  <c r="CB70" i="1" s="1"/>
  <c r="CC70" i="1" s="1"/>
  <c r="CD70" i="1" s="1"/>
  <c r="CE70" i="1" s="1"/>
  <c r="CF70" i="1" s="1"/>
  <c r="CG70" i="1" s="1"/>
  <c r="CH70" i="1" s="1"/>
  <c r="CI70" i="1" s="1"/>
  <c r="CJ70" i="1" s="1"/>
  <c r="CK70" i="1" s="1"/>
  <c r="CL70" i="1" s="1"/>
  <c r="CM70" i="1" s="1"/>
  <c r="CN70" i="1" s="1"/>
  <c r="CO70" i="1" s="1"/>
  <c r="CP70" i="1" s="1"/>
  <c r="CQ70" i="1" s="1"/>
  <c r="CR70" i="1" s="1"/>
  <c r="CS70" i="1" s="1"/>
  <c r="CT70" i="1" s="1"/>
  <c r="CU70" i="1" s="1"/>
  <c r="CV70" i="1" s="1"/>
  <c r="CW70" i="1" s="1"/>
  <c r="CX70" i="1" s="1"/>
  <c r="CY70" i="1" s="1"/>
  <c r="CZ70" i="1" s="1"/>
  <c r="DA70" i="1" s="1"/>
  <c r="DB70" i="1" s="1"/>
  <c r="DC70" i="1" s="1"/>
  <c r="DD70" i="1" s="1"/>
  <c r="DE70" i="1" s="1"/>
  <c r="DF70" i="1" s="1"/>
  <c r="DG70" i="1" s="1"/>
  <c r="DH70" i="1" s="1"/>
  <c r="DI70" i="1" s="1"/>
  <c r="DJ70" i="1" s="1"/>
  <c r="DK70" i="1" s="1"/>
  <c r="DL70" i="1" s="1"/>
  <c r="DM70" i="1" s="1"/>
  <c r="DN70" i="1" s="1"/>
  <c r="DO70" i="1" s="1"/>
  <c r="FY70" i="1"/>
  <c r="KW70" i="1"/>
  <c r="ED70" i="1"/>
  <c r="HF70" i="1"/>
  <c r="KH70" i="1"/>
  <c r="MT70" i="1"/>
  <c r="GA70" i="1"/>
  <c r="IM70" i="1"/>
  <c r="KY70" i="1"/>
  <c r="NK70" i="1"/>
  <c r="MG70" i="1"/>
  <c r="HZ70" i="1"/>
  <c r="EA70" i="1"/>
  <c r="FP70" i="1"/>
  <c r="KN70" i="1"/>
  <c r="GO70" i="1"/>
  <c r="LM70" i="1"/>
  <c r="EL70" i="1"/>
  <c r="HV70" i="1"/>
  <c r="KP70" i="1"/>
  <c r="NB70" i="1"/>
  <c r="DW70" i="1"/>
  <c r="GI70" i="1"/>
  <c r="IU70" i="1"/>
  <c r="LG70" i="1"/>
  <c r="NS70" i="1"/>
  <c r="DQ70" i="1"/>
  <c r="NM70" i="1"/>
  <c r="JF70" i="1"/>
  <c r="FG70" i="1"/>
  <c r="GF70" i="1"/>
  <c r="LD70" i="1"/>
  <c r="HE70" i="1"/>
  <c r="MC70" i="1"/>
  <c r="ET70" i="1"/>
  <c r="ID70" i="1"/>
  <c r="KX70" i="1"/>
  <c r="NJ70" i="1"/>
  <c r="EE70" i="1"/>
  <c r="GQ70" i="1"/>
  <c r="JC70" i="1"/>
  <c r="LO70" i="1"/>
  <c r="EW70" i="1"/>
  <c r="KL70" i="1"/>
  <c r="GM70" i="1"/>
  <c r="GV70" i="1"/>
  <c r="LT70" i="1"/>
  <c r="HU70" i="1"/>
  <c r="MS70" i="1"/>
  <c r="FJ70" i="1"/>
  <c r="IL70" i="1"/>
  <c r="LF70" i="1"/>
  <c r="NR70" i="1"/>
  <c r="EM70" i="1"/>
  <c r="GY70" i="1"/>
  <c r="JK70" i="1"/>
  <c r="LW70" i="1"/>
  <c r="DV45" i="1"/>
  <c r="ED45" i="1"/>
  <c r="EL45" i="1"/>
  <c r="ET45" i="1"/>
  <c r="FB45" i="1"/>
  <c r="FJ45" i="1"/>
  <c r="FR45" i="1"/>
  <c r="FZ45" i="1"/>
  <c r="GH45" i="1"/>
  <c r="GP45" i="1"/>
  <c r="GX45" i="1"/>
  <c r="HF45" i="1"/>
  <c r="HN45" i="1"/>
  <c r="HV45" i="1"/>
  <c r="ID45" i="1"/>
  <c r="IL45" i="1"/>
  <c r="IT45" i="1"/>
  <c r="JB45" i="1"/>
  <c r="JJ45" i="1"/>
  <c r="JR45" i="1"/>
  <c r="JZ45" i="1"/>
  <c r="KH45" i="1"/>
  <c r="KP45" i="1"/>
  <c r="KX45" i="1"/>
  <c r="LF45" i="1"/>
  <c r="LN45" i="1"/>
  <c r="LV45" i="1"/>
  <c r="MD45" i="1"/>
  <c r="ML45" i="1"/>
  <c r="MT45" i="1"/>
  <c r="NB45" i="1"/>
  <c r="NJ45" i="1"/>
  <c r="NR45" i="1"/>
  <c r="DW45" i="1"/>
  <c r="EE45" i="1"/>
  <c r="EM45" i="1"/>
  <c r="EU45" i="1"/>
  <c r="FC45" i="1"/>
  <c r="FK45" i="1"/>
  <c r="FS45" i="1"/>
  <c r="GA45" i="1"/>
  <c r="GI45" i="1"/>
  <c r="GQ45" i="1"/>
  <c r="GY45" i="1"/>
  <c r="HG45" i="1"/>
  <c r="HO45" i="1"/>
  <c r="HW45" i="1"/>
  <c r="IE45" i="1"/>
  <c r="IM45" i="1"/>
  <c r="IU45" i="1"/>
  <c r="JC45" i="1"/>
  <c r="JK45" i="1"/>
  <c r="JS45" i="1"/>
  <c r="KA45" i="1"/>
  <c r="KI45" i="1"/>
  <c r="KQ45" i="1"/>
  <c r="KY45" i="1"/>
  <c r="LG45" i="1"/>
  <c r="LO45" i="1"/>
  <c r="LW45" i="1"/>
  <c r="ME45" i="1"/>
  <c r="MM45" i="1"/>
  <c r="MU45" i="1"/>
  <c r="NC45" i="1"/>
  <c r="NK45" i="1"/>
  <c r="NS45" i="1"/>
  <c r="DP45" i="1"/>
  <c r="DX45" i="1"/>
  <c r="EF45" i="1"/>
  <c r="EN45" i="1"/>
  <c r="EV45" i="1"/>
  <c r="FD45" i="1"/>
  <c r="FL45" i="1"/>
  <c r="FT45" i="1"/>
  <c r="GB45" i="1"/>
  <c r="GJ45" i="1"/>
  <c r="GR45" i="1"/>
  <c r="GZ45" i="1"/>
  <c r="HH45" i="1"/>
  <c r="HP45" i="1"/>
  <c r="HX45" i="1"/>
  <c r="IF45" i="1"/>
  <c r="IN45" i="1"/>
  <c r="IV45" i="1"/>
  <c r="JD45" i="1"/>
  <c r="JL45" i="1"/>
  <c r="JT45" i="1"/>
  <c r="KB45" i="1"/>
  <c r="KJ45" i="1"/>
  <c r="KR45" i="1"/>
  <c r="KZ45" i="1"/>
  <c r="LH45" i="1"/>
  <c r="LP45" i="1"/>
  <c r="LX45" i="1"/>
  <c r="MF45" i="1"/>
  <c r="MN45" i="1"/>
  <c r="MV45" i="1"/>
  <c r="ND45" i="1"/>
  <c r="NL45" i="1"/>
  <c r="NT45" i="1"/>
  <c r="DQ45" i="1"/>
  <c r="DY45" i="1"/>
  <c r="EG45" i="1"/>
  <c r="EO45" i="1"/>
  <c r="EW45" i="1"/>
  <c r="FE45" i="1"/>
  <c r="FM45" i="1"/>
  <c r="FU45" i="1"/>
  <c r="GC45" i="1"/>
  <c r="GK45" i="1"/>
  <c r="GS45" i="1"/>
  <c r="HA45" i="1"/>
  <c r="HI45" i="1"/>
  <c r="HQ45" i="1"/>
  <c r="HY45" i="1"/>
  <c r="IG45" i="1"/>
  <c r="IO45" i="1"/>
  <c r="IW45" i="1"/>
  <c r="JE45" i="1"/>
  <c r="JM45" i="1"/>
  <c r="JU45" i="1"/>
  <c r="KC45" i="1"/>
  <c r="KK45" i="1"/>
  <c r="KS45" i="1"/>
  <c r="LA45" i="1"/>
  <c r="LI45" i="1"/>
  <c r="LQ45" i="1"/>
  <c r="LY45" i="1"/>
  <c r="MG45" i="1"/>
  <c r="MO45" i="1"/>
  <c r="MW45" i="1"/>
  <c r="NE45" i="1"/>
  <c r="NM45" i="1"/>
  <c r="NU45" i="1"/>
  <c r="DR45" i="1"/>
  <c r="DZ45" i="1"/>
  <c r="EH45" i="1"/>
  <c r="EP45" i="1"/>
  <c r="EX45" i="1"/>
  <c r="FF45" i="1"/>
  <c r="FN45" i="1"/>
  <c r="FV45" i="1"/>
  <c r="GD45" i="1"/>
  <c r="GL45" i="1"/>
  <c r="GT45" i="1"/>
  <c r="HB45" i="1"/>
  <c r="HJ45" i="1"/>
  <c r="HR45" i="1"/>
  <c r="HZ45" i="1"/>
  <c r="IH45" i="1"/>
  <c r="IP45" i="1"/>
  <c r="IX45" i="1"/>
  <c r="JF45" i="1"/>
  <c r="JN45" i="1"/>
  <c r="JV45" i="1"/>
  <c r="KD45" i="1"/>
  <c r="KL45" i="1"/>
  <c r="KT45" i="1"/>
  <c r="LB45" i="1"/>
  <c r="LJ45" i="1"/>
  <c r="LR45" i="1"/>
  <c r="LZ45" i="1"/>
  <c r="MH45" i="1"/>
  <c r="MP45" i="1"/>
  <c r="MX45" i="1"/>
  <c r="NF45" i="1"/>
  <c r="NN45" i="1"/>
  <c r="DS45" i="1"/>
  <c r="EA45" i="1"/>
  <c r="EI45" i="1"/>
  <c r="EQ45" i="1"/>
  <c r="EY45" i="1"/>
  <c r="FG45" i="1"/>
  <c r="FO45" i="1"/>
  <c r="FW45" i="1"/>
  <c r="GE45" i="1"/>
  <c r="GM45" i="1"/>
  <c r="GU45" i="1"/>
  <c r="HC45" i="1"/>
  <c r="HK45" i="1"/>
  <c r="HS45" i="1"/>
  <c r="IA45" i="1"/>
  <c r="II45" i="1"/>
  <c r="IQ45" i="1"/>
  <c r="IY45" i="1"/>
  <c r="JG45" i="1"/>
  <c r="JO45" i="1"/>
  <c r="JW45" i="1"/>
  <c r="KE45" i="1"/>
  <c r="KM45" i="1"/>
  <c r="KU45" i="1"/>
  <c r="LC45" i="1"/>
  <c r="LK45" i="1"/>
  <c r="LS45" i="1"/>
  <c r="MA45" i="1"/>
  <c r="MI45" i="1"/>
  <c r="MQ45" i="1"/>
  <c r="MY45" i="1"/>
  <c r="NG45" i="1"/>
  <c r="NO45" i="1"/>
  <c r="DT45" i="1"/>
  <c r="EB45" i="1"/>
  <c r="EJ45" i="1"/>
  <c r="ER45" i="1"/>
  <c r="EZ45" i="1"/>
  <c r="FH45" i="1"/>
  <c r="FP45" i="1"/>
  <c r="FX45" i="1"/>
  <c r="GF45" i="1"/>
  <c r="GN45" i="1"/>
  <c r="GV45" i="1"/>
  <c r="HD45" i="1"/>
  <c r="HL45" i="1"/>
  <c r="HT45" i="1"/>
  <c r="IB45" i="1"/>
  <c r="IJ45" i="1"/>
  <c r="IR45" i="1"/>
  <c r="IZ45" i="1"/>
  <c r="JH45" i="1"/>
  <c r="JP45" i="1"/>
  <c r="JX45" i="1"/>
  <c r="KF45" i="1"/>
  <c r="KN45" i="1"/>
  <c r="KV45" i="1"/>
  <c r="LD45" i="1"/>
  <c r="LL45" i="1"/>
  <c r="LT45" i="1"/>
  <c r="MB45" i="1"/>
  <c r="MJ45" i="1"/>
  <c r="MR45" i="1"/>
  <c r="MZ45" i="1"/>
  <c r="NH45" i="1"/>
  <c r="NP45" i="1"/>
  <c r="DU45" i="1"/>
  <c r="EC45" i="1"/>
  <c r="EK45" i="1"/>
  <c r="ES45" i="1"/>
  <c r="FA45" i="1"/>
  <c r="FI45" i="1"/>
  <c r="FQ45" i="1"/>
  <c r="FY45" i="1"/>
  <c r="GG45" i="1"/>
  <c r="GO45" i="1"/>
  <c r="GW45" i="1"/>
  <c r="HE45" i="1"/>
  <c r="HM45" i="1"/>
  <c r="HU45" i="1"/>
  <c r="IC45" i="1"/>
  <c r="IK45" i="1"/>
  <c r="IS45" i="1"/>
  <c r="JA45" i="1"/>
  <c r="JI45" i="1"/>
  <c r="JQ45" i="1"/>
  <c r="JY45" i="1"/>
  <c r="KG45" i="1"/>
  <c r="KO45" i="1"/>
  <c r="KW45" i="1"/>
  <c r="LE45" i="1"/>
  <c r="LM45" i="1"/>
  <c r="LU45" i="1"/>
  <c r="MC45" i="1"/>
  <c r="MK45" i="1"/>
  <c r="MS45" i="1"/>
  <c r="NA45" i="1"/>
  <c r="NI45" i="1"/>
  <c r="NQ45" i="1"/>
  <c r="T38" i="1"/>
  <c r="T54" i="1"/>
  <c r="U54" i="1" s="1"/>
  <c r="V54" i="1" s="1"/>
  <c r="W54" i="1" s="1"/>
  <c r="X54" i="1" s="1"/>
  <c r="Y54" i="1" s="1"/>
  <c r="Z54" i="1" s="1"/>
  <c r="AA54" i="1" s="1"/>
  <c r="AB54" i="1" s="1"/>
  <c r="AC54" i="1" s="1"/>
  <c r="AD54" i="1" s="1"/>
  <c r="AE54" i="1" s="1"/>
  <c r="AF54" i="1" s="1"/>
  <c r="AG54" i="1" s="1"/>
  <c r="AH54" i="1" s="1"/>
  <c r="AI54" i="1" s="1"/>
  <c r="AJ54" i="1" s="1"/>
  <c r="AK54" i="1" s="1"/>
  <c r="AL54" i="1" s="1"/>
  <c r="AM54" i="1" s="1"/>
  <c r="AN54" i="1" s="1"/>
  <c r="AO54" i="1" s="1"/>
  <c r="AP54" i="1" s="1"/>
  <c r="AQ54" i="1" s="1"/>
  <c r="AR54" i="1" s="1"/>
  <c r="AS54" i="1" s="1"/>
  <c r="AT54" i="1" s="1"/>
  <c r="AU54" i="1" s="1"/>
  <c r="AV54" i="1" s="1"/>
  <c r="AW54" i="1" s="1"/>
  <c r="AX54" i="1" s="1"/>
  <c r="AY54" i="1" s="1"/>
  <c r="AZ54" i="1" s="1"/>
  <c r="BA54" i="1" s="1"/>
  <c r="BB54" i="1" s="1"/>
  <c r="BC54" i="1" s="1"/>
  <c r="BD54" i="1" s="1"/>
  <c r="BE54" i="1" s="1"/>
  <c r="BF54" i="1" s="1"/>
  <c r="BG54" i="1" s="1"/>
  <c r="BH54" i="1" s="1"/>
  <c r="BI54" i="1" s="1"/>
  <c r="BJ54" i="1" s="1"/>
  <c r="BK54" i="1" s="1"/>
  <c r="BL54" i="1" s="1"/>
  <c r="BM54" i="1" s="1"/>
  <c r="BN54" i="1" s="1"/>
  <c r="BO54" i="1" s="1"/>
  <c r="BP54" i="1" s="1"/>
  <c r="BQ54" i="1" s="1"/>
  <c r="BR54" i="1" s="1"/>
  <c r="BS54" i="1" s="1"/>
  <c r="BT54" i="1" s="1"/>
  <c r="BU54" i="1" s="1"/>
  <c r="BV54" i="1" s="1"/>
  <c r="BW54" i="1" s="1"/>
  <c r="BX54" i="1" s="1"/>
  <c r="BY54" i="1" s="1"/>
  <c r="BZ54" i="1" s="1"/>
  <c r="CA54" i="1" s="1"/>
  <c r="CB54" i="1" s="1"/>
  <c r="CC54" i="1" s="1"/>
  <c r="CD54" i="1" s="1"/>
  <c r="CE54" i="1" s="1"/>
  <c r="CF54" i="1" s="1"/>
  <c r="CG54" i="1" s="1"/>
  <c r="CH54" i="1" s="1"/>
  <c r="CI54" i="1" s="1"/>
  <c r="CJ54" i="1" s="1"/>
  <c r="CK54" i="1" s="1"/>
  <c r="CL54" i="1" s="1"/>
  <c r="CM54" i="1" s="1"/>
  <c r="CN54" i="1" s="1"/>
  <c r="CO54" i="1" s="1"/>
  <c r="CP54" i="1" s="1"/>
  <c r="CQ54" i="1" s="1"/>
  <c r="CR54" i="1" s="1"/>
  <c r="CS54" i="1" s="1"/>
  <c r="CT54" i="1" s="1"/>
  <c r="CU54" i="1" s="1"/>
  <c r="CV54" i="1" s="1"/>
  <c r="CW54" i="1" s="1"/>
  <c r="CX54" i="1" s="1"/>
  <c r="CY54" i="1" s="1"/>
  <c r="CZ54" i="1" s="1"/>
  <c r="DA54" i="1" s="1"/>
  <c r="DB54" i="1" s="1"/>
  <c r="DC54" i="1" s="1"/>
  <c r="DD54" i="1" s="1"/>
  <c r="DE54" i="1" s="1"/>
  <c r="DF54" i="1" s="1"/>
  <c r="DG54" i="1" s="1"/>
  <c r="DH54" i="1" s="1"/>
  <c r="DI54" i="1" s="1"/>
  <c r="DJ54" i="1" s="1"/>
  <c r="DK54" i="1" s="1"/>
  <c r="DL54" i="1" s="1"/>
  <c r="DM54" i="1" s="1"/>
  <c r="DN54" i="1" s="1"/>
  <c r="DO54" i="1" s="1"/>
  <c r="T47" i="1"/>
  <c r="U47" i="1" s="1"/>
  <c r="V47" i="1" s="1"/>
  <c r="W47" i="1" s="1"/>
  <c r="X47" i="1" s="1"/>
  <c r="Y47" i="1" s="1"/>
  <c r="Z47" i="1" s="1"/>
  <c r="AA47" i="1" s="1"/>
  <c r="AB47" i="1" s="1"/>
  <c r="AC47" i="1" s="1"/>
  <c r="AD47" i="1" s="1"/>
  <c r="AE47" i="1" s="1"/>
  <c r="AF47" i="1" s="1"/>
  <c r="AG47" i="1" s="1"/>
  <c r="AH47" i="1" s="1"/>
  <c r="AI47" i="1" s="1"/>
  <c r="AJ47" i="1" s="1"/>
  <c r="AK47" i="1" s="1"/>
  <c r="AL47" i="1" s="1"/>
  <c r="AM47" i="1" s="1"/>
  <c r="AN47" i="1" s="1"/>
  <c r="AO47" i="1" s="1"/>
  <c r="AP47" i="1" s="1"/>
  <c r="AQ47" i="1" s="1"/>
  <c r="AR47" i="1" s="1"/>
  <c r="AS47" i="1" s="1"/>
  <c r="AT47" i="1" s="1"/>
  <c r="AU47" i="1" s="1"/>
  <c r="AV47" i="1" s="1"/>
  <c r="AW47" i="1" s="1"/>
  <c r="AX47" i="1" s="1"/>
  <c r="AY47" i="1" s="1"/>
  <c r="AZ47" i="1" s="1"/>
  <c r="BA47" i="1" s="1"/>
  <c r="BB47" i="1" s="1"/>
  <c r="BC47" i="1" s="1"/>
  <c r="BD47" i="1" s="1"/>
  <c r="BE47" i="1" s="1"/>
  <c r="BF47" i="1" s="1"/>
  <c r="BG47" i="1" s="1"/>
  <c r="BH47" i="1" s="1"/>
  <c r="BI47" i="1" s="1"/>
  <c r="BJ47" i="1" s="1"/>
  <c r="BK47" i="1" s="1"/>
  <c r="BL47" i="1" s="1"/>
  <c r="BM47" i="1" s="1"/>
  <c r="BN47" i="1" s="1"/>
  <c r="BO47" i="1" s="1"/>
  <c r="BP47" i="1" s="1"/>
  <c r="BQ47" i="1" s="1"/>
  <c r="BR47" i="1" s="1"/>
  <c r="BS47" i="1" s="1"/>
  <c r="BT47" i="1" s="1"/>
  <c r="BU47" i="1" s="1"/>
  <c r="BV47" i="1" s="1"/>
  <c r="BW47" i="1" s="1"/>
  <c r="BX47" i="1" s="1"/>
  <c r="BY47" i="1" s="1"/>
  <c r="BZ47" i="1" s="1"/>
  <c r="CA47" i="1" s="1"/>
  <c r="CB47" i="1" s="1"/>
  <c r="CC47" i="1" s="1"/>
  <c r="CD47" i="1" s="1"/>
  <c r="CE47" i="1" s="1"/>
  <c r="CF47" i="1" s="1"/>
  <c r="CG47" i="1" s="1"/>
  <c r="CH47" i="1" s="1"/>
  <c r="CI47" i="1" s="1"/>
  <c r="CJ47" i="1" s="1"/>
  <c r="CK47" i="1" s="1"/>
  <c r="CL47" i="1" s="1"/>
  <c r="CM47" i="1" s="1"/>
  <c r="CN47" i="1" s="1"/>
  <c r="CO47" i="1" s="1"/>
  <c r="CP47" i="1" s="1"/>
  <c r="CQ47" i="1" s="1"/>
  <c r="CR47" i="1" s="1"/>
  <c r="CS47" i="1" s="1"/>
  <c r="CT47" i="1" s="1"/>
  <c r="CU47" i="1" s="1"/>
  <c r="CV47" i="1" s="1"/>
  <c r="CW47" i="1" s="1"/>
  <c r="CX47" i="1" s="1"/>
  <c r="CY47" i="1" s="1"/>
  <c r="CZ47" i="1" s="1"/>
  <c r="DA47" i="1" s="1"/>
  <c r="DB47" i="1" s="1"/>
  <c r="DC47" i="1" s="1"/>
  <c r="DD47" i="1" s="1"/>
  <c r="DE47" i="1" s="1"/>
  <c r="DF47" i="1" s="1"/>
  <c r="DG47" i="1" s="1"/>
  <c r="DH47" i="1" s="1"/>
  <c r="DI47" i="1" s="1"/>
  <c r="DJ47" i="1" s="1"/>
  <c r="DK47" i="1" s="1"/>
  <c r="DL47" i="1" s="1"/>
  <c r="DM47" i="1" s="1"/>
  <c r="DN47" i="1" s="1"/>
  <c r="DO47" i="1" s="1"/>
  <c r="T36" i="1"/>
  <c r="T77" i="1"/>
  <c r="U56" i="1"/>
  <c r="V56" i="1" s="1"/>
  <c r="W56" i="1" s="1"/>
  <c r="X56" i="1" s="1"/>
  <c r="Y56" i="1" s="1"/>
  <c r="Z56" i="1" s="1"/>
  <c r="AA56" i="1" s="1"/>
  <c r="AB56" i="1" s="1"/>
  <c r="AC56" i="1" s="1"/>
  <c r="AD56" i="1" s="1"/>
  <c r="AE56" i="1" s="1"/>
  <c r="AF56" i="1" s="1"/>
  <c r="AG56" i="1" s="1"/>
  <c r="AH56" i="1" s="1"/>
  <c r="AI56" i="1" s="1"/>
  <c r="AJ56" i="1" s="1"/>
  <c r="AK56" i="1" s="1"/>
  <c r="AL56" i="1" s="1"/>
  <c r="AM56" i="1" s="1"/>
  <c r="AN56" i="1" s="1"/>
  <c r="AO56" i="1" s="1"/>
  <c r="AP56" i="1" s="1"/>
  <c r="AQ56" i="1" s="1"/>
  <c r="AR56" i="1" s="1"/>
  <c r="AS56" i="1" s="1"/>
  <c r="AT56" i="1" s="1"/>
  <c r="AU56" i="1" s="1"/>
  <c r="AV56" i="1" s="1"/>
  <c r="AW56" i="1" s="1"/>
  <c r="AX56" i="1" s="1"/>
  <c r="AY56" i="1" s="1"/>
  <c r="AZ56" i="1" s="1"/>
  <c r="BA56" i="1" s="1"/>
  <c r="BB56" i="1" s="1"/>
  <c r="BC56" i="1" s="1"/>
  <c r="BD56" i="1" s="1"/>
  <c r="BE56" i="1" s="1"/>
  <c r="BF56" i="1" s="1"/>
  <c r="BG56" i="1" s="1"/>
  <c r="BH56" i="1" s="1"/>
  <c r="BI56" i="1" s="1"/>
  <c r="BJ56" i="1" s="1"/>
  <c r="BK56" i="1" s="1"/>
  <c r="BL56" i="1" s="1"/>
  <c r="BM56" i="1" s="1"/>
  <c r="BN56" i="1" s="1"/>
  <c r="BO56" i="1" s="1"/>
  <c r="BP56" i="1" s="1"/>
  <c r="BQ56" i="1" s="1"/>
  <c r="BR56" i="1" s="1"/>
  <c r="BS56" i="1" s="1"/>
  <c r="BT56" i="1" s="1"/>
  <c r="BU56" i="1" s="1"/>
  <c r="BV56" i="1" s="1"/>
  <c r="BW56" i="1" s="1"/>
  <c r="BX56" i="1" s="1"/>
  <c r="BY56" i="1" s="1"/>
  <c r="BZ56" i="1" s="1"/>
  <c r="CA56" i="1" s="1"/>
  <c r="CB56" i="1" s="1"/>
  <c r="CC56" i="1" s="1"/>
  <c r="CD56" i="1" s="1"/>
  <c r="CE56" i="1" s="1"/>
  <c r="CF56" i="1" s="1"/>
  <c r="CG56" i="1" s="1"/>
  <c r="CH56" i="1" s="1"/>
  <c r="CI56" i="1" s="1"/>
  <c r="CJ56" i="1" s="1"/>
  <c r="CK56" i="1" s="1"/>
  <c r="CL56" i="1" s="1"/>
  <c r="CM56" i="1" s="1"/>
  <c r="CN56" i="1" s="1"/>
  <c r="CO56" i="1" s="1"/>
  <c r="CP56" i="1" s="1"/>
  <c r="CQ56" i="1" s="1"/>
  <c r="CR56" i="1" s="1"/>
  <c r="CS56" i="1" s="1"/>
  <c r="CT56" i="1" s="1"/>
  <c r="CU56" i="1" s="1"/>
  <c r="CV56" i="1" s="1"/>
  <c r="CW56" i="1" s="1"/>
  <c r="CX56" i="1" s="1"/>
  <c r="CY56" i="1" s="1"/>
  <c r="CZ56" i="1" s="1"/>
  <c r="DA56" i="1" s="1"/>
  <c r="DB56" i="1" s="1"/>
  <c r="DC56" i="1" s="1"/>
  <c r="DD56" i="1" s="1"/>
  <c r="DE56" i="1" s="1"/>
  <c r="DF56" i="1" s="1"/>
  <c r="DG56" i="1" s="1"/>
  <c r="DH56" i="1" s="1"/>
  <c r="DI56" i="1" s="1"/>
  <c r="DJ56" i="1" s="1"/>
  <c r="DK56" i="1" s="1"/>
  <c r="DL56" i="1" s="1"/>
  <c r="DM56" i="1" s="1"/>
  <c r="DN56" i="1" s="1"/>
  <c r="DO56" i="1" s="1"/>
  <c r="T50" i="1"/>
  <c r="U50" i="1" s="1"/>
  <c r="V50" i="1" s="1"/>
  <c r="W50" i="1" s="1"/>
  <c r="X50" i="1" s="1"/>
  <c r="Y50" i="1" s="1"/>
  <c r="Z50" i="1" s="1"/>
  <c r="AA50" i="1" s="1"/>
  <c r="AB50" i="1" s="1"/>
  <c r="AC50" i="1" s="1"/>
  <c r="AD50" i="1" s="1"/>
  <c r="AE50" i="1" s="1"/>
  <c r="AF50" i="1" s="1"/>
  <c r="AG50" i="1" s="1"/>
  <c r="AH50" i="1" s="1"/>
  <c r="AI50" i="1" s="1"/>
  <c r="AJ50" i="1" s="1"/>
  <c r="AK50" i="1" s="1"/>
  <c r="AL50" i="1" s="1"/>
  <c r="AM50" i="1" s="1"/>
  <c r="AN50" i="1" s="1"/>
  <c r="AO50" i="1" s="1"/>
  <c r="AP50" i="1" s="1"/>
  <c r="AQ50" i="1" s="1"/>
  <c r="AR50" i="1" s="1"/>
  <c r="AS50" i="1" s="1"/>
  <c r="AT50" i="1" s="1"/>
  <c r="AU50" i="1" s="1"/>
  <c r="AV50" i="1" s="1"/>
  <c r="AW50" i="1" s="1"/>
  <c r="AX50" i="1" s="1"/>
  <c r="AY50" i="1" s="1"/>
  <c r="AZ50" i="1" s="1"/>
  <c r="BA50" i="1" s="1"/>
  <c r="BB50" i="1" s="1"/>
  <c r="BC50" i="1" s="1"/>
  <c r="BD50" i="1" s="1"/>
  <c r="BE50" i="1" s="1"/>
  <c r="BF50" i="1" s="1"/>
  <c r="BG50" i="1" s="1"/>
  <c r="BH50" i="1" s="1"/>
  <c r="BI50" i="1" s="1"/>
  <c r="BJ50" i="1" s="1"/>
  <c r="BK50" i="1" s="1"/>
  <c r="BL50" i="1" s="1"/>
  <c r="BM50" i="1" s="1"/>
  <c r="BN50" i="1" s="1"/>
  <c r="BO50" i="1" s="1"/>
  <c r="BP50" i="1" s="1"/>
  <c r="BQ50" i="1" s="1"/>
  <c r="BR50" i="1" s="1"/>
  <c r="BS50" i="1" s="1"/>
  <c r="BT50" i="1" s="1"/>
  <c r="BU50" i="1" s="1"/>
  <c r="BV50" i="1" s="1"/>
  <c r="BW50" i="1" s="1"/>
  <c r="BX50" i="1" s="1"/>
  <c r="BY50" i="1" s="1"/>
  <c r="BZ50" i="1" s="1"/>
  <c r="CA50" i="1" s="1"/>
  <c r="CB50" i="1" s="1"/>
  <c r="CC50" i="1" s="1"/>
  <c r="CD50" i="1" s="1"/>
  <c r="CE50" i="1" s="1"/>
  <c r="CF50" i="1" s="1"/>
  <c r="CG50" i="1" s="1"/>
  <c r="CH50" i="1" s="1"/>
  <c r="CI50" i="1" s="1"/>
  <c r="CJ50" i="1" s="1"/>
  <c r="CK50" i="1" s="1"/>
  <c r="CL50" i="1" s="1"/>
  <c r="CM50" i="1" s="1"/>
  <c r="CN50" i="1" s="1"/>
  <c r="CO50" i="1" s="1"/>
  <c r="CP50" i="1" s="1"/>
  <c r="CQ50" i="1" s="1"/>
  <c r="CR50" i="1" s="1"/>
  <c r="CS50" i="1" s="1"/>
  <c r="CT50" i="1" s="1"/>
  <c r="CU50" i="1" s="1"/>
  <c r="CV50" i="1" s="1"/>
  <c r="CW50" i="1" s="1"/>
  <c r="CX50" i="1" s="1"/>
  <c r="CY50" i="1" s="1"/>
  <c r="CZ50" i="1" s="1"/>
  <c r="DA50" i="1" s="1"/>
  <c r="DB50" i="1" s="1"/>
  <c r="DC50" i="1" s="1"/>
  <c r="DD50" i="1" s="1"/>
  <c r="DE50" i="1" s="1"/>
  <c r="DF50" i="1" s="1"/>
  <c r="DG50" i="1" s="1"/>
  <c r="DH50" i="1" s="1"/>
  <c r="DI50" i="1" s="1"/>
  <c r="DJ50" i="1" s="1"/>
  <c r="DK50" i="1" s="1"/>
  <c r="DL50" i="1" s="1"/>
  <c r="DM50" i="1" s="1"/>
  <c r="DN50" i="1" s="1"/>
  <c r="DO50" i="1" s="1"/>
  <c r="T33" i="1"/>
  <c r="T42" i="1"/>
  <c r="T40" i="1"/>
  <c r="R114" i="1"/>
  <c r="R108" i="1"/>
  <c r="T108" i="1" s="1"/>
  <c r="R120" i="1"/>
  <c r="T27" i="1"/>
  <c r="U27" i="1" s="1"/>
  <c r="V27" i="1" s="1"/>
  <c r="W27" i="1" s="1"/>
  <c r="X27" i="1" s="1"/>
  <c r="Y27" i="1" s="1"/>
  <c r="Z27" i="1" s="1"/>
  <c r="AA27" i="1" s="1"/>
  <c r="AB27" i="1" s="1"/>
  <c r="AC27" i="1" s="1"/>
  <c r="AD27" i="1" s="1"/>
  <c r="AE27" i="1" s="1"/>
  <c r="AF27" i="1" s="1"/>
  <c r="AG27" i="1" s="1"/>
  <c r="AH27" i="1" s="1"/>
  <c r="AI27" i="1" s="1"/>
  <c r="AJ27" i="1" s="1"/>
  <c r="AK27" i="1" s="1"/>
  <c r="AL27" i="1" s="1"/>
  <c r="AM27" i="1" s="1"/>
  <c r="AN27" i="1" s="1"/>
  <c r="AO27" i="1" s="1"/>
  <c r="AP27" i="1" s="1"/>
  <c r="AQ27" i="1" s="1"/>
  <c r="AR27" i="1" s="1"/>
  <c r="AS27" i="1" s="1"/>
  <c r="AT27" i="1" s="1"/>
  <c r="AU27" i="1" s="1"/>
  <c r="AV27" i="1" s="1"/>
  <c r="AW27" i="1" s="1"/>
  <c r="AX27" i="1" s="1"/>
  <c r="T21" i="1"/>
  <c r="U21" i="1" s="1"/>
  <c r="V21" i="1" s="1"/>
  <c r="W21" i="1" s="1"/>
  <c r="X21" i="1" s="1"/>
  <c r="Y21" i="1" s="1"/>
  <c r="Z21" i="1" s="1"/>
  <c r="AA21" i="1" s="1"/>
  <c r="AB21" i="1" s="1"/>
  <c r="AC21" i="1" s="1"/>
  <c r="AD21" i="1" s="1"/>
  <c r="AE21" i="1" s="1"/>
  <c r="AF21" i="1" s="1"/>
  <c r="AG21" i="1" s="1"/>
  <c r="AH21" i="1" s="1"/>
  <c r="AI21" i="1" s="1"/>
  <c r="AJ21" i="1" s="1"/>
  <c r="AK21" i="1" s="1"/>
  <c r="AL21" i="1" s="1"/>
  <c r="AM21" i="1" s="1"/>
  <c r="AN21" i="1" s="1"/>
  <c r="AO21" i="1" s="1"/>
  <c r="AP21" i="1" s="1"/>
  <c r="AQ21" i="1" s="1"/>
  <c r="AR21" i="1" s="1"/>
  <c r="AS21" i="1" s="1"/>
  <c r="AT21" i="1" s="1"/>
  <c r="AU21" i="1" s="1"/>
  <c r="AV21" i="1" s="1"/>
  <c r="AW21" i="1" s="1"/>
  <c r="AX21" i="1" s="1"/>
  <c r="T28" i="1"/>
  <c r="U28" i="1" s="1"/>
  <c r="V28" i="1" s="1"/>
  <c r="W28" i="1" s="1"/>
  <c r="X28" i="1" s="1"/>
  <c r="Y28" i="1" s="1"/>
  <c r="Z28" i="1" s="1"/>
  <c r="AA28" i="1" s="1"/>
  <c r="AB28" i="1" s="1"/>
  <c r="AC28" i="1" s="1"/>
  <c r="AD28" i="1" s="1"/>
  <c r="AE28" i="1" s="1"/>
  <c r="AF28" i="1" s="1"/>
  <c r="AG28" i="1" s="1"/>
  <c r="AH28" i="1" s="1"/>
  <c r="AI28" i="1" s="1"/>
  <c r="AJ28" i="1" s="1"/>
  <c r="AK28" i="1" s="1"/>
  <c r="AL28" i="1" s="1"/>
  <c r="AM28" i="1" s="1"/>
  <c r="AN28" i="1" s="1"/>
  <c r="AO28" i="1" s="1"/>
  <c r="AP28" i="1" s="1"/>
  <c r="AQ28" i="1" s="1"/>
  <c r="AR28" i="1" s="1"/>
  <c r="AS28" i="1" s="1"/>
  <c r="AT28" i="1" s="1"/>
  <c r="AU28" i="1" s="1"/>
  <c r="AV28" i="1" s="1"/>
  <c r="AW28" i="1" s="1"/>
  <c r="AX28" i="1" s="1"/>
  <c r="T24" i="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T32" i="1"/>
  <c r="R87" i="1"/>
  <c r="T45" i="1"/>
  <c r="U45" i="1" s="1"/>
  <c r="V45" i="1" s="1"/>
  <c r="W45" i="1" s="1"/>
  <c r="X45" i="1" s="1"/>
  <c r="Y45" i="1" s="1"/>
  <c r="Z45" i="1" s="1"/>
  <c r="AA45" i="1" s="1"/>
  <c r="AB45" i="1" s="1"/>
  <c r="AC45" i="1" s="1"/>
  <c r="AD45" i="1" s="1"/>
  <c r="AE45" i="1" s="1"/>
  <c r="AF45" i="1" s="1"/>
  <c r="T18" i="1"/>
  <c r="U18" i="1" s="1"/>
  <c r="V18" i="1" s="1"/>
  <c r="W18" i="1" s="1"/>
  <c r="X18" i="1" s="1"/>
  <c r="Y18" i="1" s="1"/>
  <c r="Z18" i="1" s="1"/>
  <c r="AA18" i="1" s="1"/>
  <c r="AB18" i="1" s="1"/>
  <c r="AC18" i="1" s="1"/>
  <c r="AD18" i="1" s="1"/>
  <c r="AE18" i="1" s="1"/>
  <c r="AF18" i="1" s="1"/>
  <c r="AG18" i="1" s="1"/>
  <c r="AH18" i="1" s="1"/>
  <c r="AI18" i="1" s="1"/>
  <c r="AJ18" i="1" s="1"/>
  <c r="AK18" i="1" s="1"/>
  <c r="AL18" i="1" s="1"/>
  <c r="AM18" i="1" s="1"/>
  <c r="AN18" i="1" s="1"/>
  <c r="AO18" i="1" s="1"/>
  <c r="AP18" i="1" s="1"/>
  <c r="AQ18" i="1" s="1"/>
  <c r="AR18" i="1" s="1"/>
  <c r="AS18" i="1" s="1"/>
  <c r="AT18" i="1" s="1"/>
  <c r="AU18" i="1" s="1"/>
  <c r="AV18" i="1" s="1"/>
  <c r="AW18" i="1" s="1"/>
  <c r="AX18" i="1" s="1"/>
  <c r="T23" i="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T22" i="1"/>
  <c r="U22" i="1" s="1"/>
  <c r="V22" i="1" s="1"/>
  <c r="W22" i="1" s="1"/>
  <c r="X22" i="1" s="1"/>
  <c r="Y22" i="1" s="1"/>
  <c r="Z22" i="1" s="1"/>
  <c r="AA22" i="1" s="1"/>
  <c r="AB22" i="1" s="1"/>
  <c r="AC22" i="1" s="1"/>
  <c r="AD22" i="1" s="1"/>
  <c r="AE22" i="1" s="1"/>
  <c r="AF22" i="1" s="1"/>
  <c r="AG22" i="1" s="1"/>
  <c r="AH22" i="1" s="1"/>
  <c r="AI22" i="1" s="1"/>
  <c r="AJ22" i="1" s="1"/>
  <c r="AK22" i="1" s="1"/>
  <c r="AL22" i="1" s="1"/>
  <c r="AM22" i="1" s="1"/>
  <c r="AN22" i="1" s="1"/>
  <c r="AO22" i="1" s="1"/>
  <c r="AP22" i="1" s="1"/>
  <c r="AQ22" i="1" s="1"/>
  <c r="AR22" i="1" s="1"/>
  <c r="AS22" i="1" s="1"/>
  <c r="AT22" i="1" s="1"/>
  <c r="AU22" i="1" s="1"/>
  <c r="AV22" i="1" s="1"/>
  <c r="AW22" i="1" s="1"/>
  <c r="AX22" i="1" s="1"/>
  <c r="T19" i="1"/>
  <c r="U19" i="1" s="1"/>
  <c r="V19" i="1" s="1"/>
  <c r="W19" i="1" s="1"/>
  <c r="X19" i="1" s="1"/>
  <c r="Y19" i="1" s="1"/>
  <c r="Z19" i="1" s="1"/>
  <c r="AA19" i="1" s="1"/>
  <c r="AB19" i="1" s="1"/>
  <c r="AC19" i="1" s="1"/>
  <c r="AD19" i="1" s="1"/>
  <c r="AE19" i="1" s="1"/>
  <c r="AF19" i="1" s="1"/>
  <c r="AG19" i="1" s="1"/>
  <c r="AH19" i="1" s="1"/>
  <c r="AI19" i="1" s="1"/>
  <c r="AJ19" i="1" s="1"/>
  <c r="AK19" i="1" s="1"/>
  <c r="AL19" i="1" s="1"/>
  <c r="AM19" i="1" s="1"/>
  <c r="AN19" i="1" s="1"/>
  <c r="AO19" i="1" s="1"/>
  <c r="AP19" i="1" s="1"/>
  <c r="AQ19" i="1" s="1"/>
  <c r="AR19" i="1" s="1"/>
  <c r="AS19" i="1" s="1"/>
  <c r="AT19" i="1" s="1"/>
  <c r="AU19" i="1" s="1"/>
  <c r="AV19" i="1" s="1"/>
  <c r="AW19" i="1" s="1"/>
  <c r="AX19" i="1" s="1"/>
  <c r="T25" i="1"/>
  <c r="U25" i="1" s="1"/>
  <c r="V25" i="1" s="1"/>
  <c r="W25" i="1" s="1"/>
  <c r="X25" i="1" s="1"/>
  <c r="Y25" i="1" s="1"/>
  <c r="Z25" i="1" s="1"/>
  <c r="AA25" i="1" s="1"/>
  <c r="AB25" i="1" s="1"/>
  <c r="AC25" i="1" s="1"/>
  <c r="AD25" i="1" s="1"/>
  <c r="AE25" i="1" s="1"/>
  <c r="AF25" i="1" s="1"/>
  <c r="AG25" i="1" s="1"/>
  <c r="AH25" i="1" s="1"/>
  <c r="AI25" i="1" s="1"/>
  <c r="AJ25" i="1" s="1"/>
  <c r="AK25" i="1" s="1"/>
  <c r="AL25" i="1" s="1"/>
  <c r="AM25" i="1" s="1"/>
  <c r="AN25" i="1" s="1"/>
  <c r="AO25" i="1" s="1"/>
  <c r="AP25" i="1" s="1"/>
  <c r="AQ25" i="1" s="1"/>
  <c r="AR25" i="1" s="1"/>
  <c r="AS25" i="1" s="1"/>
  <c r="AT25" i="1" s="1"/>
  <c r="AU25" i="1" s="1"/>
  <c r="AV25" i="1" s="1"/>
  <c r="AW25" i="1" s="1"/>
  <c r="AX25" i="1" s="1"/>
  <c r="T20" i="1"/>
  <c r="U20" i="1" s="1"/>
  <c r="V20" i="1" s="1"/>
  <c r="W20" i="1" s="1"/>
  <c r="X20" i="1" s="1"/>
  <c r="Y20" i="1" s="1"/>
  <c r="Z20" i="1" s="1"/>
  <c r="AA20" i="1" s="1"/>
  <c r="AB20" i="1" s="1"/>
  <c r="AC20" i="1" s="1"/>
  <c r="AD20" i="1" s="1"/>
  <c r="AE20" i="1" s="1"/>
  <c r="AF20" i="1" s="1"/>
  <c r="AG20" i="1" s="1"/>
  <c r="AH20" i="1" s="1"/>
  <c r="AI20" i="1" s="1"/>
  <c r="AJ20" i="1" s="1"/>
  <c r="AK20" i="1" s="1"/>
  <c r="AL20" i="1" s="1"/>
  <c r="AM20" i="1" s="1"/>
  <c r="AN20" i="1" s="1"/>
  <c r="AO20" i="1" s="1"/>
  <c r="AP20" i="1" s="1"/>
  <c r="AQ20" i="1" s="1"/>
  <c r="AR20" i="1" s="1"/>
  <c r="AS20" i="1" s="1"/>
  <c r="AT20" i="1" s="1"/>
  <c r="AU20" i="1" s="1"/>
  <c r="AV20" i="1" s="1"/>
  <c r="AW20" i="1" s="1"/>
  <c r="AX20" i="1" s="1"/>
  <c r="T34" i="1"/>
  <c r="T31" i="1"/>
  <c r="N152" i="1"/>
  <c r="BF95" i="1"/>
  <c r="BG95" i="1"/>
  <c r="BH95" i="1"/>
  <c r="BF96" i="1"/>
  <c r="BG96" i="1"/>
  <c r="BH96" i="1"/>
  <c r="BF97" i="1"/>
  <c r="BG97" i="1"/>
  <c r="BH97" i="1"/>
  <c r="BF98" i="1"/>
  <c r="BG98" i="1"/>
  <c r="BH98" i="1"/>
  <c r="BF99" i="1"/>
  <c r="BG99" i="1"/>
  <c r="BH99" i="1"/>
  <c r="BF100" i="1"/>
  <c r="BG100" i="1"/>
  <c r="BH100" i="1"/>
  <c r="BF101" i="1"/>
  <c r="BG101" i="1"/>
  <c r="BH101" i="1"/>
  <c r="BF102" i="1"/>
  <c r="BG102" i="1"/>
  <c r="BH102" i="1"/>
  <c r="BF103" i="1"/>
  <c r="BG103" i="1"/>
  <c r="BH103" i="1"/>
  <c r="BF104" i="1"/>
  <c r="BG104" i="1"/>
  <c r="BH104" i="1"/>
  <c r="BF105" i="1"/>
  <c r="BG105" i="1"/>
  <c r="BH105" i="1"/>
  <c r="BH94" i="1"/>
  <c r="BG94" i="1"/>
  <c r="HY65" i="1" l="1"/>
  <c r="EJ65" i="1"/>
  <c r="FK65" i="1"/>
  <c r="HF65" i="1"/>
  <c r="IG65" i="1"/>
  <c r="NO65" i="1"/>
  <c r="NA65" i="1"/>
  <c r="FR65" i="1"/>
  <c r="MV65" i="1"/>
  <c r="GM65" i="1"/>
  <c r="IK65" i="1"/>
  <c r="MP65" i="1"/>
  <c r="IF65" i="1"/>
  <c r="EP65" i="1"/>
  <c r="MR65" i="1"/>
  <c r="GI65" i="1"/>
  <c r="KX65" i="1"/>
  <c r="EG65" i="1"/>
  <c r="MA65" i="1"/>
  <c r="LM65" i="1"/>
  <c r="HZ65" i="1"/>
  <c r="LH65" i="1"/>
  <c r="JW65" i="1"/>
  <c r="JI65" i="1"/>
  <c r="HV65" i="1"/>
  <c r="JD65" i="1"/>
  <c r="KE65" i="1"/>
  <c r="HE65" i="1"/>
  <c r="JB65" i="1"/>
  <c r="JL65" i="1"/>
  <c r="KM65" i="1"/>
  <c r="JY65" i="1"/>
  <c r="LR65" i="1"/>
  <c r="T65" i="1"/>
  <c r="U65" i="1" s="1"/>
  <c r="V65" i="1" s="1"/>
  <c r="W65" i="1" s="1"/>
  <c r="X65" i="1" s="1"/>
  <c r="Y65" i="1" s="1"/>
  <c r="Z65" i="1" s="1"/>
  <c r="AA65" i="1" s="1"/>
  <c r="AB65" i="1" s="1"/>
  <c r="AC65" i="1" s="1"/>
  <c r="AD65" i="1" s="1"/>
  <c r="AE65" i="1" s="1"/>
  <c r="AF65" i="1" s="1"/>
  <c r="AG65" i="1" s="1"/>
  <c r="AH65" i="1" s="1"/>
  <c r="AI65" i="1" s="1"/>
  <c r="AJ65" i="1" s="1"/>
  <c r="AK65" i="1" s="1"/>
  <c r="AL65" i="1" s="1"/>
  <c r="AM65" i="1" s="1"/>
  <c r="AN65" i="1" s="1"/>
  <c r="AO65" i="1" s="1"/>
  <c r="AP65" i="1" s="1"/>
  <c r="AQ65" i="1" s="1"/>
  <c r="AR65" i="1" s="1"/>
  <c r="AS65" i="1" s="1"/>
  <c r="AT65" i="1" s="1"/>
  <c r="AU65" i="1" s="1"/>
  <c r="AV65" i="1" s="1"/>
  <c r="AW65" i="1" s="1"/>
  <c r="AX65" i="1" s="1"/>
  <c r="AY65" i="1" s="1"/>
  <c r="AZ65" i="1" s="1"/>
  <c r="BA65" i="1" s="1"/>
  <c r="BB65" i="1" s="1"/>
  <c r="BC65" i="1" s="1"/>
  <c r="BD65" i="1" s="1"/>
  <c r="BE65" i="1" s="1"/>
  <c r="BF65" i="1" s="1"/>
  <c r="BG65" i="1" s="1"/>
  <c r="BH65" i="1" s="1"/>
  <c r="BI65" i="1" s="1"/>
  <c r="BJ65" i="1" s="1"/>
  <c r="BK65" i="1" s="1"/>
  <c r="BL65" i="1" s="1"/>
  <c r="BM65" i="1" s="1"/>
  <c r="BN65" i="1" s="1"/>
  <c r="BO65" i="1" s="1"/>
  <c r="BP65" i="1" s="1"/>
  <c r="BQ65" i="1" s="1"/>
  <c r="BR65" i="1" s="1"/>
  <c r="BS65" i="1" s="1"/>
  <c r="BT65" i="1" s="1"/>
  <c r="BU65" i="1" s="1"/>
  <c r="BV65" i="1" s="1"/>
  <c r="BW65" i="1" s="1"/>
  <c r="BX65" i="1" s="1"/>
  <c r="BY65" i="1" s="1"/>
  <c r="BZ65" i="1" s="1"/>
  <c r="CA65" i="1" s="1"/>
  <c r="CB65" i="1" s="1"/>
  <c r="CC65" i="1" s="1"/>
  <c r="CD65" i="1" s="1"/>
  <c r="CE65" i="1" s="1"/>
  <c r="CF65" i="1" s="1"/>
  <c r="CG65" i="1" s="1"/>
  <c r="CH65" i="1" s="1"/>
  <c r="CI65" i="1" s="1"/>
  <c r="CJ65" i="1" s="1"/>
  <c r="CK65" i="1" s="1"/>
  <c r="CL65" i="1" s="1"/>
  <c r="CM65" i="1" s="1"/>
  <c r="CN65" i="1" s="1"/>
  <c r="CO65" i="1" s="1"/>
  <c r="CP65" i="1" s="1"/>
  <c r="CQ65" i="1" s="1"/>
  <c r="CR65" i="1" s="1"/>
  <c r="CS65" i="1" s="1"/>
  <c r="CT65" i="1" s="1"/>
  <c r="CU65" i="1" s="1"/>
  <c r="CV65" i="1" s="1"/>
  <c r="CW65" i="1" s="1"/>
  <c r="CX65" i="1" s="1"/>
  <c r="CY65" i="1" s="1"/>
  <c r="CZ65" i="1" s="1"/>
  <c r="DA65" i="1" s="1"/>
  <c r="DB65" i="1" s="1"/>
  <c r="DC65" i="1" s="1"/>
  <c r="DD65" i="1" s="1"/>
  <c r="DE65" i="1" s="1"/>
  <c r="DF65" i="1" s="1"/>
  <c r="DG65" i="1" s="1"/>
  <c r="DH65" i="1" s="1"/>
  <c r="DI65" i="1" s="1"/>
  <c r="DJ65" i="1" s="1"/>
  <c r="DK65" i="1" s="1"/>
  <c r="DL65" i="1" s="1"/>
  <c r="DM65" i="1" s="1"/>
  <c r="DN65" i="1" s="1"/>
  <c r="DO65" i="1" s="1"/>
  <c r="EC65" i="1"/>
  <c r="MF65" i="1"/>
  <c r="MX65" i="1"/>
  <c r="KK65" i="1"/>
  <c r="GV65" i="1"/>
  <c r="HW65" i="1"/>
  <c r="IP65" i="1"/>
  <c r="KS65" i="1"/>
  <c r="ER65" i="1"/>
  <c r="DV65" i="1"/>
  <c r="HB65" i="1"/>
  <c r="DQ65" i="1"/>
  <c r="IY65" i="1"/>
  <c r="KW65" i="1"/>
  <c r="FN65" i="1"/>
  <c r="KR65" i="1"/>
  <c r="EI65" i="1"/>
  <c r="DU65" i="1"/>
  <c r="IU65" i="1"/>
  <c r="MH65" i="1"/>
  <c r="GS65" i="1"/>
  <c r="FP65" i="1"/>
  <c r="ET65" i="1"/>
  <c r="JJ65" i="1"/>
  <c r="NT65" i="1"/>
  <c r="MI65" i="1"/>
  <c r="LU65" i="1"/>
  <c r="JF65" i="1"/>
  <c r="LP65" i="1"/>
  <c r="MQ65" i="1"/>
  <c r="JQ65" i="1"/>
  <c r="KL65" i="1"/>
  <c r="LX65" i="1"/>
  <c r="MY65" i="1"/>
  <c r="MK65" i="1"/>
  <c r="NB65" i="1"/>
  <c r="MW65" i="1"/>
  <c r="JH65" i="1"/>
  <c r="KI65" i="1"/>
  <c r="JZ65" i="1"/>
  <c r="NE65" i="1"/>
  <c r="HD65" i="1"/>
  <c r="FS65" i="1"/>
  <c r="IL65" i="1"/>
  <c r="GC65" i="1"/>
  <c r="LK65" i="1"/>
  <c r="NI65" i="1"/>
  <c r="GX65" i="1"/>
  <c r="ND65" i="1"/>
  <c r="GU65" i="1"/>
  <c r="GG65" i="1"/>
  <c r="LG65" i="1"/>
  <c r="NR65" i="1"/>
  <c r="JE65" i="1"/>
  <c r="IB65" i="1"/>
  <c r="EE65" i="1"/>
  <c r="KT65" i="1"/>
  <c r="EO65" i="1"/>
  <c r="FX65" i="1"/>
  <c r="FB65" i="1"/>
  <c r="KP65" i="1"/>
  <c r="EW65" i="1"/>
  <c r="DT65" i="1"/>
  <c r="MC65" i="1"/>
  <c r="LV65" i="1"/>
  <c r="FE65" i="1"/>
  <c r="EB65" i="1"/>
  <c r="FC65" i="1"/>
  <c r="FZ65" i="1"/>
  <c r="JT65" i="1"/>
  <c r="HU65" i="1"/>
  <c r="KB65" i="1"/>
  <c r="FQ65" i="1"/>
  <c r="FL65" i="1"/>
  <c r="JX65" i="1"/>
  <c r="IM65" i="1"/>
  <c r="IW65" i="1"/>
  <c r="NQ65" i="1"/>
  <c r="IN65" i="1"/>
  <c r="DX65" i="1"/>
  <c r="NH65" i="1"/>
  <c r="GH65" i="1"/>
  <c r="LD65" i="1"/>
  <c r="HN65" i="1"/>
  <c r="LL65" i="1"/>
  <c r="KG65" i="1"/>
  <c r="EV65" i="1"/>
  <c r="DR65" i="1"/>
  <c r="LT65" i="1"/>
  <c r="MU65" i="1"/>
  <c r="FD65" i="1"/>
  <c r="DZ65" i="1"/>
  <c r="JP65" i="1"/>
  <c r="IE65" i="1"/>
  <c r="JV65" i="1"/>
  <c r="IO65" i="1"/>
  <c r="EZ65" i="1"/>
  <c r="ED65" i="1"/>
  <c r="IH65" i="1"/>
  <c r="DY65" i="1"/>
  <c r="JG65" i="1"/>
  <c r="IS65" i="1"/>
  <c r="NS65" i="1"/>
  <c r="DP65" i="1"/>
  <c r="LQ65" i="1"/>
  <c r="KN65" i="1"/>
  <c r="GQ65" i="1"/>
  <c r="MD65" i="1"/>
  <c r="HA65" i="1"/>
  <c r="IJ65" i="1"/>
  <c r="EM65" i="1"/>
  <c r="LZ65" i="1"/>
  <c r="HI65" i="1"/>
  <c r="GF65" i="1"/>
  <c r="EU65" i="1"/>
  <c r="NF65" i="1"/>
  <c r="HQ65" i="1"/>
  <c r="GN65" i="1"/>
  <c r="HO65" i="1"/>
  <c r="HJ65" i="1"/>
  <c r="HH65" i="1"/>
  <c r="FW65" i="1"/>
  <c r="FI65" i="1"/>
  <c r="KD65" i="1"/>
  <c r="HP65" i="1"/>
  <c r="DS65" i="1"/>
  <c r="MB65" i="1"/>
  <c r="KQ65" i="1"/>
  <c r="LF65" i="1"/>
  <c r="LA65" i="1"/>
  <c r="HL65" i="1"/>
  <c r="GA65" i="1"/>
  <c r="JR65" i="1"/>
  <c r="GK65" i="1"/>
  <c r="LS65" i="1"/>
  <c r="LE65" i="1"/>
  <c r="FJ65" i="1"/>
  <c r="GB65" i="1"/>
  <c r="EX65" i="1"/>
  <c r="MZ65" i="1"/>
  <c r="JC65" i="1"/>
  <c r="NN65" i="1"/>
  <c r="JM65" i="1"/>
  <c r="KV65" i="1"/>
  <c r="GY65" i="1"/>
  <c r="NJ65" i="1"/>
  <c r="JU65" i="1"/>
  <c r="IR65" i="1"/>
  <c r="HG65" i="1"/>
  <c r="GD65" i="1"/>
  <c r="KC65" i="1"/>
  <c r="IZ65" i="1"/>
  <c r="KA65" i="1"/>
  <c r="IT65" i="1"/>
  <c r="II65" i="1"/>
  <c r="LN65" i="1"/>
  <c r="GE65" i="1"/>
  <c r="NC65" i="1"/>
  <c r="NM65" i="1"/>
  <c r="LB65" i="1"/>
  <c r="FH65" i="1"/>
  <c r="GT65" i="1"/>
  <c r="EQ65" i="1"/>
  <c r="LO65" i="1"/>
  <c r="LY65" i="1"/>
  <c r="JK65" i="1"/>
  <c r="MG65" i="1"/>
  <c r="JS65" i="1"/>
  <c r="MO65" i="1"/>
  <c r="MM65" i="1"/>
  <c r="KU65" i="1"/>
  <c r="IQ65" i="1"/>
  <c r="EH65" i="1"/>
  <c r="LI65" i="1"/>
  <c r="KZ65" i="1"/>
  <c r="GJ65" i="1"/>
  <c r="EF65" i="1"/>
  <c r="EN65" i="1"/>
  <c r="HC65" i="1"/>
  <c r="LC65" i="1"/>
  <c r="EA65" i="1"/>
  <c r="NU65" i="1"/>
  <c r="NL65" i="1"/>
  <c r="IV65" i="1"/>
  <c r="GR65" i="1"/>
  <c r="GZ65" i="1"/>
  <c r="NG65" i="1"/>
  <c r="KO65" i="1"/>
  <c r="FY65" i="1"/>
  <c r="KF65" i="1"/>
  <c r="JO65" i="1"/>
  <c r="HK65" i="1"/>
  <c r="HS65" i="1"/>
  <c r="IA65" i="1"/>
  <c r="MS65" i="1"/>
  <c r="LJ65" i="1"/>
  <c r="KY65" i="1"/>
  <c r="EL65" i="1"/>
  <c r="GO65" i="1"/>
  <c r="EK65" i="1"/>
  <c r="NP65" i="1"/>
  <c r="FA65" i="1"/>
  <c r="FV65" i="1"/>
  <c r="MT65" i="1"/>
  <c r="NK65" i="1"/>
  <c r="DW65" i="1"/>
  <c r="JA65" i="1"/>
  <c r="GW65" i="1"/>
  <c r="ES65" i="1"/>
  <c r="HM65" i="1"/>
  <c r="MN65" i="1"/>
  <c r="HX65" i="1"/>
  <c r="ML65" i="1"/>
  <c r="ID65" i="1"/>
  <c r="FF65" i="1"/>
  <c r="LW65" i="1"/>
  <c r="ME65" i="1"/>
  <c r="IX65" i="1"/>
  <c r="FU65" i="1"/>
  <c r="KJ65" i="1"/>
  <c r="FT65" i="1"/>
  <c r="JN65" i="1"/>
  <c r="GP65" i="1"/>
  <c r="GL65" i="1"/>
  <c r="HR65" i="1"/>
  <c r="KH65" i="1"/>
  <c r="FM65" i="1"/>
  <c r="IC65" i="1"/>
  <c r="MJ65" i="1"/>
  <c r="HT65" i="1"/>
  <c r="EY65" i="1"/>
  <c r="FG65" i="1"/>
  <c r="FO65" i="1"/>
  <c r="T132" i="1"/>
  <c r="T120" i="1"/>
  <c r="T114" i="1"/>
  <c r="AG45" i="1"/>
  <c r="AH45" i="1" s="1"/>
  <c r="AI45" i="1" s="1"/>
  <c r="AJ45" i="1" s="1"/>
  <c r="AK45" i="1" s="1"/>
  <c r="AL45" i="1" s="1"/>
  <c r="AM45" i="1" s="1"/>
  <c r="AN45" i="1" s="1"/>
  <c r="AO45" i="1" s="1"/>
  <c r="AP45" i="1" s="1"/>
  <c r="AQ45" i="1" s="1"/>
  <c r="AR45" i="1" s="1"/>
  <c r="AS45" i="1" s="1"/>
  <c r="AT45" i="1" s="1"/>
  <c r="AU45" i="1" s="1"/>
  <c r="AV45" i="1" s="1"/>
  <c r="AW45" i="1" s="1"/>
  <c r="AX45" i="1" s="1"/>
  <c r="AY45" i="1" s="1"/>
  <c r="AZ45" i="1" s="1"/>
  <c r="BA45" i="1" s="1"/>
  <c r="BB45" i="1" s="1"/>
  <c r="BC45" i="1" s="1"/>
  <c r="BD45" i="1" s="1"/>
  <c r="BE45" i="1" s="1"/>
  <c r="BF45" i="1" s="1"/>
  <c r="BG45" i="1" s="1"/>
  <c r="BH45" i="1" s="1"/>
  <c r="BI45" i="1" s="1"/>
  <c r="BJ45" i="1" s="1"/>
  <c r="BK45" i="1" s="1"/>
  <c r="BL45" i="1" s="1"/>
  <c r="BM45" i="1" s="1"/>
  <c r="BN45" i="1" s="1"/>
  <c r="BO45" i="1" s="1"/>
  <c r="BP45" i="1" s="1"/>
  <c r="BQ45" i="1" s="1"/>
  <c r="BR45" i="1" s="1"/>
  <c r="BS45" i="1" s="1"/>
  <c r="BT45" i="1" s="1"/>
  <c r="BU45" i="1" s="1"/>
  <c r="BV45" i="1" s="1"/>
  <c r="BW45" i="1" s="1"/>
  <c r="BX45" i="1" s="1"/>
  <c r="BY45" i="1" s="1"/>
  <c r="BZ45" i="1" s="1"/>
  <c r="CA45" i="1" s="1"/>
  <c r="CB45" i="1" s="1"/>
  <c r="CC45" i="1" s="1"/>
  <c r="CD45" i="1" s="1"/>
  <c r="CE45" i="1" s="1"/>
  <c r="CF45" i="1" s="1"/>
  <c r="CG45" i="1" s="1"/>
  <c r="CH45" i="1" s="1"/>
  <c r="CI45" i="1" s="1"/>
  <c r="CJ45" i="1" s="1"/>
  <c r="CK45" i="1" s="1"/>
  <c r="CL45" i="1" s="1"/>
  <c r="CM45" i="1" s="1"/>
  <c r="CN45" i="1" s="1"/>
  <c r="CO45" i="1" s="1"/>
  <c r="CP45" i="1" s="1"/>
  <c r="CQ45" i="1" s="1"/>
  <c r="CR45" i="1" s="1"/>
  <c r="CS45" i="1" s="1"/>
  <c r="CT45" i="1" s="1"/>
  <c r="CU45" i="1" s="1"/>
  <c r="CV45" i="1" s="1"/>
  <c r="CW45" i="1" s="1"/>
  <c r="CX45" i="1" s="1"/>
  <c r="CY45" i="1" s="1"/>
  <c r="CZ45" i="1" s="1"/>
  <c r="DA45" i="1" s="1"/>
  <c r="DB45" i="1" s="1"/>
  <c r="DC45" i="1" s="1"/>
  <c r="DD45" i="1" s="1"/>
  <c r="DE45" i="1" s="1"/>
  <c r="DF45" i="1" s="1"/>
  <c r="DG45" i="1" s="1"/>
  <c r="DH45" i="1" s="1"/>
  <c r="DI45" i="1" s="1"/>
  <c r="DJ45" i="1" s="1"/>
  <c r="DK45" i="1" s="1"/>
  <c r="DL45" i="1" s="1"/>
  <c r="DM45" i="1" s="1"/>
  <c r="DN45" i="1" s="1"/>
  <c r="DO45" i="1" s="1"/>
  <c r="U77" i="1"/>
  <c r="V77" i="1" s="1"/>
  <c r="W77" i="1" s="1"/>
  <c r="X77" i="1" s="1"/>
  <c r="Y77" i="1" s="1"/>
  <c r="Z77" i="1" s="1"/>
  <c r="AA77" i="1" s="1"/>
  <c r="AB77" i="1" s="1"/>
  <c r="AC77" i="1" s="1"/>
  <c r="AD77" i="1" s="1"/>
  <c r="AE77" i="1" s="1"/>
  <c r="AF77" i="1" s="1"/>
  <c r="AG77" i="1" s="1"/>
  <c r="AH77" i="1" s="1"/>
  <c r="AI77" i="1" s="1"/>
  <c r="AJ77" i="1" s="1"/>
  <c r="AK77" i="1" s="1"/>
  <c r="AL77" i="1" s="1"/>
  <c r="AM77" i="1" s="1"/>
  <c r="AN77" i="1" s="1"/>
  <c r="AO77" i="1" s="1"/>
  <c r="AP77" i="1" s="1"/>
  <c r="AQ77" i="1" s="1"/>
  <c r="AR77" i="1" s="1"/>
  <c r="AS77" i="1" s="1"/>
  <c r="AT77" i="1" s="1"/>
  <c r="AU77" i="1" s="1"/>
  <c r="AV77" i="1" s="1"/>
  <c r="AW77" i="1" s="1"/>
  <c r="AX77" i="1" s="1"/>
  <c r="AY77" i="1" s="1"/>
  <c r="AZ77" i="1" s="1"/>
  <c r="BA77" i="1" s="1"/>
  <c r="BB77" i="1" s="1"/>
  <c r="BC77" i="1" s="1"/>
  <c r="BD77" i="1" s="1"/>
  <c r="BE77" i="1" s="1"/>
  <c r="BF77" i="1" s="1"/>
  <c r="BG77" i="1" s="1"/>
  <c r="BH77" i="1" s="1"/>
  <c r="BI77" i="1" s="1"/>
  <c r="BJ77" i="1" s="1"/>
  <c r="BK77" i="1" s="1"/>
  <c r="BL77" i="1" s="1"/>
  <c r="BM77" i="1" s="1"/>
  <c r="BN77" i="1" s="1"/>
  <c r="BO77" i="1" s="1"/>
  <c r="BP77" i="1" s="1"/>
  <c r="BQ77" i="1" s="1"/>
  <c r="BR77" i="1" s="1"/>
  <c r="BS77" i="1" s="1"/>
  <c r="BT77" i="1" s="1"/>
  <c r="BU77" i="1" s="1"/>
  <c r="BV77" i="1" s="1"/>
  <c r="BW77" i="1" s="1"/>
  <c r="BX77" i="1" s="1"/>
  <c r="BY77" i="1" s="1"/>
  <c r="BZ77" i="1" s="1"/>
  <c r="CA77" i="1" s="1"/>
  <c r="CB77" i="1" s="1"/>
  <c r="CC77" i="1" s="1"/>
  <c r="CD77" i="1" s="1"/>
  <c r="CE77" i="1" s="1"/>
  <c r="CF77" i="1" s="1"/>
  <c r="CG77" i="1" s="1"/>
  <c r="CH77" i="1" s="1"/>
  <c r="CI77" i="1" s="1"/>
  <c r="CJ77" i="1" s="1"/>
  <c r="CK77" i="1" s="1"/>
  <c r="CL77" i="1" s="1"/>
  <c r="CM77" i="1" s="1"/>
  <c r="CN77" i="1" s="1"/>
  <c r="CO77" i="1" s="1"/>
  <c r="CP77" i="1" s="1"/>
  <c r="CQ77" i="1" s="1"/>
  <c r="CR77" i="1" s="1"/>
  <c r="CS77" i="1" s="1"/>
  <c r="CT77" i="1" s="1"/>
  <c r="CU77" i="1" s="1"/>
  <c r="CV77" i="1" s="1"/>
  <c r="CW77" i="1" s="1"/>
  <c r="CX77" i="1" s="1"/>
  <c r="CY77" i="1" s="1"/>
  <c r="CZ77" i="1" s="1"/>
  <c r="DA77" i="1" s="1"/>
  <c r="DB77" i="1" s="1"/>
  <c r="DC77" i="1" s="1"/>
  <c r="DD77" i="1" s="1"/>
  <c r="DE77" i="1" s="1"/>
  <c r="DF77" i="1" s="1"/>
  <c r="DG77" i="1" s="1"/>
  <c r="DH77" i="1" s="1"/>
  <c r="DI77" i="1" s="1"/>
  <c r="DJ77" i="1" s="1"/>
  <c r="DK77" i="1" s="1"/>
  <c r="DL77" i="1" s="1"/>
  <c r="DM77" i="1" s="1"/>
  <c r="DN77" i="1" s="1"/>
  <c r="DO77" i="1" s="1"/>
  <c r="T127" i="1"/>
  <c r="L31" i="1"/>
  <c r="T87" i="1"/>
  <c r="T109" i="1"/>
  <c r="BK95" i="1"/>
  <c r="BL95" i="1"/>
  <c r="BK96" i="1"/>
  <c r="BL96" i="1"/>
  <c r="BK97" i="1"/>
  <c r="BL97" i="1"/>
  <c r="BK98" i="1"/>
  <c r="BL98" i="1"/>
  <c r="BK99" i="1"/>
  <c r="BL99" i="1"/>
  <c r="BK100" i="1"/>
  <c r="BL100" i="1"/>
  <c r="BK101" i="1"/>
  <c r="BL101" i="1"/>
  <c r="BK102" i="1"/>
  <c r="BL102" i="1"/>
  <c r="BK103" i="1"/>
  <c r="BL103" i="1"/>
  <c r="BK104" i="1"/>
  <c r="BL104" i="1"/>
  <c r="BK105" i="1"/>
  <c r="BL105" i="1"/>
  <c r="BL94" i="1"/>
  <c r="BK94" i="1"/>
  <c r="BJ95" i="1"/>
  <c r="BJ96" i="1"/>
  <c r="BJ97" i="1"/>
  <c r="BJ98" i="1"/>
  <c r="BJ99" i="1"/>
  <c r="BJ100" i="1"/>
  <c r="BJ101" i="1"/>
  <c r="BJ102" i="1"/>
  <c r="BJ103" i="1"/>
  <c r="BJ104" i="1"/>
  <c r="BJ105" i="1"/>
  <c r="BJ94" i="1"/>
  <c r="BF94" i="1"/>
  <c r="BA95" i="1"/>
  <c r="BB95" i="1"/>
  <c r="BC95" i="1"/>
  <c r="BD95" i="1"/>
  <c r="BA96" i="1"/>
  <c r="BB96" i="1"/>
  <c r="BC96" i="1"/>
  <c r="BD96" i="1"/>
  <c r="BA97" i="1"/>
  <c r="BB97" i="1"/>
  <c r="BC97" i="1"/>
  <c r="BD97" i="1"/>
  <c r="BA98" i="1"/>
  <c r="BB98" i="1"/>
  <c r="BC98" i="1"/>
  <c r="BD98" i="1"/>
  <c r="BA99" i="1"/>
  <c r="BB99" i="1"/>
  <c r="BC99" i="1"/>
  <c r="BD99" i="1"/>
  <c r="BA100" i="1"/>
  <c r="BB100" i="1"/>
  <c r="BC100" i="1"/>
  <c r="BD100" i="1"/>
  <c r="BA101" i="1"/>
  <c r="BB101" i="1"/>
  <c r="BC101" i="1"/>
  <c r="BD101" i="1"/>
  <c r="BA102" i="1"/>
  <c r="BB102" i="1"/>
  <c r="BC102" i="1"/>
  <c r="BD102" i="1"/>
  <c r="BA103" i="1"/>
  <c r="BB103" i="1"/>
  <c r="BC103" i="1"/>
  <c r="BD103" i="1"/>
  <c r="BA104" i="1"/>
  <c r="BB104" i="1"/>
  <c r="BC104" i="1"/>
  <c r="BD104" i="1"/>
  <c r="BA105" i="1"/>
  <c r="BB105" i="1"/>
  <c r="BC105" i="1"/>
  <c r="BD105" i="1"/>
  <c r="BD94" i="1"/>
  <c r="BC94" i="1"/>
  <c r="BB94" i="1"/>
  <c r="BA94" i="1"/>
  <c r="AZ95" i="1"/>
  <c r="AZ96" i="1"/>
  <c r="AZ97" i="1"/>
  <c r="AZ98" i="1"/>
  <c r="AZ99" i="1"/>
  <c r="AZ100" i="1"/>
  <c r="AZ101" i="1"/>
  <c r="AZ102" i="1"/>
  <c r="AZ103" i="1"/>
  <c r="AZ104" i="1"/>
  <c r="AZ105" i="1"/>
  <c r="AZ94" i="1"/>
  <c r="W95" i="1"/>
  <c r="W96" i="1"/>
  <c r="W97" i="1"/>
  <c r="W98" i="1"/>
  <c r="W99" i="1"/>
  <c r="W100" i="1"/>
  <c r="W101" i="1"/>
  <c r="W102" i="1"/>
  <c r="W103" i="1"/>
  <c r="W104" i="1"/>
  <c r="W105" i="1"/>
  <c r="W94" i="1"/>
  <c r="N95" i="1"/>
  <c r="O95" i="1"/>
  <c r="P95" i="1"/>
  <c r="Q95" i="1"/>
  <c r="R95" i="1"/>
  <c r="S95" i="1"/>
  <c r="T95" i="1"/>
  <c r="U95" i="1"/>
  <c r="V95" i="1"/>
  <c r="X95" i="1"/>
  <c r="Y95" i="1"/>
  <c r="Z95" i="1"/>
  <c r="AA95" i="1"/>
  <c r="AB95" i="1"/>
  <c r="AC95" i="1"/>
  <c r="AD95" i="1"/>
  <c r="AE95" i="1"/>
  <c r="N96" i="1"/>
  <c r="O96" i="1"/>
  <c r="P96" i="1"/>
  <c r="Q96" i="1"/>
  <c r="R96" i="1"/>
  <c r="S96" i="1"/>
  <c r="T96" i="1"/>
  <c r="U96" i="1"/>
  <c r="V96" i="1"/>
  <c r="X96" i="1"/>
  <c r="Y96" i="1"/>
  <c r="Z96" i="1"/>
  <c r="AA96" i="1"/>
  <c r="AB96" i="1"/>
  <c r="AC96" i="1"/>
  <c r="AD96" i="1"/>
  <c r="AE96" i="1"/>
  <c r="N97" i="1"/>
  <c r="O97" i="1"/>
  <c r="P97" i="1"/>
  <c r="Q97" i="1"/>
  <c r="R97" i="1"/>
  <c r="S97" i="1"/>
  <c r="T97" i="1"/>
  <c r="U97" i="1"/>
  <c r="V97" i="1"/>
  <c r="X97" i="1"/>
  <c r="Y97" i="1"/>
  <c r="Z97" i="1"/>
  <c r="AA97" i="1"/>
  <c r="AB97" i="1"/>
  <c r="AC97" i="1"/>
  <c r="AD97" i="1"/>
  <c r="AE97" i="1"/>
  <c r="N98" i="1"/>
  <c r="O98" i="1"/>
  <c r="P98" i="1"/>
  <c r="Q98" i="1"/>
  <c r="R98" i="1"/>
  <c r="S98" i="1"/>
  <c r="T98" i="1"/>
  <c r="U98" i="1"/>
  <c r="V98" i="1"/>
  <c r="X98" i="1"/>
  <c r="Y98" i="1"/>
  <c r="Z98" i="1"/>
  <c r="AA98" i="1"/>
  <c r="AB98" i="1"/>
  <c r="AC98" i="1"/>
  <c r="AD98" i="1"/>
  <c r="AE98" i="1"/>
  <c r="N99" i="1"/>
  <c r="O99" i="1"/>
  <c r="P99" i="1"/>
  <c r="Q99" i="1"/>
  <c r="R99" i="1"/>
  <c r="S99" i="1"/>
  <c r="T99" i="1"/>
  <c r="U99" i="1"/>
  <c r="V99" i="1"/>
  <c r="X99" i="1"/>
  <c r="Y99" i="1"/>
  <c r="Z99" i="1"/>
  <c r="AA99" i="1"/>
  <c r="AB99" i="1"/>
  <c r="AC99" i="1"/>
  <c r="AD99" i="1"/>
  <c r="AE99" i="1"/>
  <c r="N100" i="1"/>
  <c r="O100" i="1"/>
  <c r="P100" i="1"/>
  <c r="Q100" i="1"/>
  <c r="R100" i="1"/>
  <c r="S100" i="1"/>
  <c r="T100" i="1"/>
  <c r="U100" i="1"/>
  <c r="V100" i="1"/>
  <c r="X100" i="1"/>
  <c r="Y100" i="1"/>
  <c r="Z100" i="1"/>
  <c r="AA100" i="1"/>
  <c r="AB100" i="1"/>
  <c r="AC100" i="1"/>
  <c r="AD100" i="1"/>
  <c r="AE100" i="1"/>
  <c r="N101" i="1"/>
  <c r="O101" i="1"/>
  <c r="P101" i="1"/>
  <c r="Q101" i="1"/>
  <c r="R101" i="1"/>
  <c r="S101" i="1"/>
  <c r="T101" i="1"/>
  <c r="U101" i="1"/>
  <c r="V101" i="1"/>
  <c r="X101" i="1"/>
  <c r="Y101" i="1"/>
  <c r="Z101" i="1"/>
  <c r="AA101" i="1"/>
  <c r="AB101" i="1"/>
  <c r="AC101" i="1"/>
  <c r="AD101" i="1"/>
  <c r="AE101" i="1"/>
  <c r="N102" i="1"/>
  <c r="O102" i="1"/>
  <c r="P102" i="1"/>
  <c r="Q102" i="1"/>
  <c r="R102" i="1"/>
  <c r="S102" i="1"/>
  <c r="T102" i="1"/>
  <c r="U102" i="1"/>
  <c r="V102" i="1"/>
  <c r="X102" i="1"/>
  <c r="Y102" i="1"/>
  <c r="Z102" i="1"/>
  <c r="AA102" i="1"/>
  <c r="AB102" i="1"/>
  <c r="AC102" i="1"/>
  <c r="AD102" i="1"/>
  <c r="AE102" i="1"/>
  <c r="N103" i="1"/>
  <c r="O103" i="1"/>
  <c r="P103" i="1"/>
  <c r="Q103" i="1"/>
  <c r="R103" i="1"/>
  <c r="S103" i="1"/>
  <c r="T103" i="1"/>
  <c r="U103" i="1"/>
  <c r="V103" i="1"/>
  <c r="X103" i="1"/>
  <c r="Y103" i="1"/>
  <c r="Z103" i="1"/>
  <c r="AA103" i="1"/>
  <c r="AB103" i="1"/>
  <c r="AC103" i="1"/>
  <c r="AD103" i="1"/>
  <c r="AE103" i="1"/>
  <c r="N104" i="1"/>
  <c r="O104" i="1"/>
  <c r="P104" i="1"/>
  <c r="Q104" i="1"/>
  <c r="R104" i="1"/>
  <c r="S104" i="1"/>
  <c r="T104" i="1"/>
  <c r="U104" i="1"/>
  <c r="V104" i="1"/>
  <c r="X104" i="1"/>
  <c r="Y104" i="1"/>
  <c r="Z104" i="1"/>
  <c r="AA104" i="1"/>
  <c r="AB104" i="1"/>
  <c r="AC104" i="1"/>
  <c r="AD104" i="1"/>
  <c r="AE104" i="1"/>
  <c r="N105" i="1"/>
  <c r="O105" i="1"/>
  <c r="P105" i="1"/>
  <c r="Q105" i="1"/>
  <c r="R105" i="1"/>
  <c r="S105" i="1"/>
  <c r="T105" i="1"/>
  <c r="U105" i="1"/>
  <c r="V105" i="1"/>
  <c r="X105" i="1"/>
  <c r="Y105" i="1"/>
  <c r="Z105" i="1"/>
  <c r="AA105" i="1"/>
  <c r="AB105" i="1"/>
  <c r="AC105" i="1"/>
  <c r="AD105" i="1"/>
  <c r="AE105" i="1"/>
  <c r="Y94" i="1"/>
  <c r="Z94" i="1"/>
  <c r="AA94" i="1"/>
  <c r="AB94" i="1"/>
  <c r="AC94" i="1"/>
  <c r="AD94" i="1"/>
  <c r="AE94" i="1"/>
  <c r="X94" i="1"/>
  <c r="O94" i="1"/>
  <c r="P94" i="1"/>
  <c r="Q94" i="1"/>
  <c r="R94" i="1"/>
  <c r="S94" i="1"/>
  <c r="T94" i="1"/>
  <c r="U94" i="1"/>
  <c r="V94" i="1"/>
  <c r="N94" i="1"/>
  <c r="O148" i="1" l="1"/>
  <c r="N148" i="1" s="1"/>
  <c r="T115" i="1"/>
  <c r="T128" i="1"/>
  <c r="T129" i="1"/>
  <c r="T121" i="1"/>
  <c r="T110" i="1"/>
  <c r="T111" i="1"/>
  <c r="O144" i="1"/>
  <c r="N144" i="1" s="1"/>
  <c r="O142" i="1"/>
  <c r="N142" i="1" s="1"/>
  <c r="AM99" i="1"/>
  <c r="AK103" i="1"/>
  <c r="AI97" i="1"/>
  <c r="AK95" i="1"/>
  <c r="AH95" i="1"/>
  <c r="AL94" i="1"/>
  <c r="AW94" i="1"/>
  <c r="AV105" i="1"/>
  <c r="AW104" i="1"/>
  <c r="AT102" i="1"/>
  <c r="AR101" i="1"/>
  <c r="AI101" i="1"/>
  <c r="AS100" i="1"/>
  <c r="AK99" i="1"/>
  <c r="AV97" i="1"/>
  <c r="AW96" i="1"/>
  <c r="AH100" i="1"/>
  <c r="AT94" i="1"/>
  <c r="AS105" i="1"/>
  <c r="AT104" i="1"/>
  <c r="AW102" i="1"/>
  <c r="AW101" i="1"/>
  <c r="AO100" i="1"/>
  <c r="AS97" i="1"/>
  <c r="AT96" i="1"/>
  <c r="AH104" i="1"/>
  <c r="AK102" i="1"/>
  <c r="AI96" i="1"/>
  <c r="AJ105" i="1"/>
  <c r="AL103" i="1"/>
  <c r="AM105" i="1"/>
  <c r="AN104" i="1"/>
  <c r="AH102" i="1"/>
  <c r="AJ100" i="1"/>
  <c r="AL98" i="1"/>
  <c r="AN96" i="1"/>
  <c r="AI100" i="1"/>
  <c r="AK98" i="1"/>
  <c r="AG100" i="1"/>
  <c r="AH99" i="1"/>
  <c r="AJ97" i="1"/>
  <c r="AO99" i="1"/>
  <c r="AI95" i="1"/>
  <c r="AX95" i="1"/>
  <c r="AG95" i="1"/>
  <c r="AQ100" i="1"/>
  <c r="AN102" i="1"/>
  <c r="AG99" i="1"/>
  <c r="AG94" i="1"/>
  <c r="AQ105" i="1"/>
  <c r="AH96" i="1"/>
  <c r="AV101" i="1"/>
  <c r="AH97" i="1"/>
  <c r="AG105" i="1"/>
  <c r="AR105" i="1"/>
  <c r="AS104" i="1"/>
  <c r="AP97" i="1"/>
  <c r="AS96" i="1"/>
  <c r="AQ97" i="1"/>
  <c r="AX101" i="1"/>
  <c r="AI94" i="1"/>
  <c r="AR94" i="1"/>
  <c r="AI105" i="1"/>
  <c r="AR104" i="1"/>
  <c r="AG103" i="1"/>
  <c r="AL101" i="1"/>
  <c r="AM100" i="1"/>
  <c r="AL99" i="1"/>
  <c r="AO98" i="1"/>
  <c r="AR96" i="1"/>
  <c r="AJ95" i="1"/>
  <c r="AR97" i="1"/>
  <c r="AQ94" i="1"/>
  <c r="AX105" i="1"/>
  <c r="AQ104" i="1"/>
  <c r="AR103" i="1"/>
  <c r="AS102" i="1"/>
  <c r="AT101" i="1"/>
  <c r="AU100" i="1"/>
  <c r="AL100" i="1"/>
  <c r="AX97" i="1"/>
  <c r="AG97" i="1"/>
  <c r="AP96" i="1"/>
  <c r="AR95" i="1"/>
  <c r="AX94" i="1"/>
  <c r="AW105" i="1"/>
  <c r="AN105" i="1"/>
  <c r="AX104" i="1"/>
  <c r="AO104" i="1"/>
  <c r="AS103" i="1"/>
  <c r="AH103" i="1"/>
  <c r="AR102" i="1"/>
  <c r="AI102" i="1"/>
  <c r="AS101" i="1"/>
  <c r="AJ101" i="1"/>
  <c r="AT100" i="1"/>
  <c r="AK100" i="1"/>
  <c r="AV98" i="1"/>
  <c r="AM98" i="1"/>
  <c r="AW97" i="1"/>
  <c r="AX96" i="1"/>
  <c r="AO96" i="1"/>
  <c r="AT95" i="1"/>
  <c r="AS94" i="1"/>
  <c r="AG104" i="1"/>
  <c r="AW103" i="1"/>
  <c r="AO103" i="1"/>
  <c r="AS99" i="1"/>
  <c r="AW95" i="1"/>
  <c r="AT99" i="1"/>
  <c r="AV94" i="1"/>
  <c r="AU105" i="1"/>
  <c r="AL105" i="1"/>
  <c r="AV104" i="1"/>
  <c r="AM104" i="1"/>
  <c r="AV103" i="1"/>
  <c r="AN103" i="1"/>
  <c r="AV102" i="1"/>
  <c r="AO102" i="1"/>
  <c r="AG102" i="1"/>
  <c r="AH101" i="1"/>
  <c r="AR100" i="1"/>
  <c r="AR99" i="1"/>
  <c r="AJ99" i="1"/>
  <c r="AV96" i="1"/>
  <c r="AM96" i="1"/>
  <c r="AV95" i="1"/>
  <c r="AX103" i="1"/>
  <c r="AG96" i="1"/>
  <c r="AK94" i="1"/>
  <c r="AU94" i="1"/>
  <c r="AT105" i="1"/>
  <c r="AK105" i="1"/>
  <c r="AU104" i="1"/>
  <c r="AL104" i="1"/>
  <c r="AU103" i="1"/>
  <c r="AM103" i="1"/>
  <c r="AU102" i="1"/>
  <c r="AL102" i="1"/>
  <c r="AU101" i="1"/>
  <c r="AQ99" i="1"/>
  <c r="AI99" i="1"/>
  <c r="AJ98" i="1"/>
  <c r="AT97" i="1"/>
  <c r="AK97" i="1"/>
  <c r="AU96" i="1"/>
  <c r="AL96" i="1"/>
  <c r="AU95" i="1"/>
  <c r="AN99" i="1"/>
  <c r="AX102" i="1"/>
  <c r="AI98" i="1"/>
  <c r="AG98" i="1"/>
  <c r="AG101" i="1"/>
  <c r="AK101" i="1"/>
  <c r="AJ103" i="1"/>
  <c r="AK104" i="1"/>
  <c r="AR98" i="1"/>
  <c r="AT98" i="1"/>
  <c r="AW98" i="1"/>
  <c r="AX98" i="1"/>
  <c r="AP98" i="1"/>
  <c r="AQ98" i="1"/>
  <c r="AS98" i="1"/>
  <c r="AQ96" i="1"/>
  <c r="AQ102" i="1"/>
  <c r="AQ101" i="1"/>
  <c r="AX100" i="1"/>
  <c r="AP102" i="1"/>
  <c r="AW100" i="1"/>
  <c r="AP101" i="1"/>
  <c r="AT103" i="1"/>
  <c r="AS95" i="1"/>
  <c r="AP105" i="1"/>
  <c r="AU97" i="1"/>
  <c r="AQ95" i="1"/>
  <c r="AQ103" i="1"/>
  <c r="AU98" i="1"/>
  <c r="AP103" i="1"/>
  <c r="AP95" i="1"/>
  <c r="AV100" i="1"/>
  <c r="AP100" i="1"/>
  <c r="AW99" i="1"/>
  <c r="AP104" i="1"/>
  <c r="AP94" i="1"/>
  <c r="AP99" i="1"/>
  <c r="AX99" i="1"/>
  <c r="AV99" i="1"/>
  <c r="AU99" i="1"/>
  <c r="AJ102" i="1"/>
  <c r="AL95" i="1"/>
  <c r="AJ104" i="1"/>
  <c r="AO105" i="1"/>
  <c r="AH105" i="1"/>
  <c r="AM101" i="1"/>
  <c r="AN100" i="1"/>
  <c r="AN98" i="1"/>
  <c r="AI104" i="1"/>
  <c r="AM102" i="1"/>
  <c r="AO94" i="1"/>
  <c r="AM94" i="1"/>
  <c r="AJ94" i="1"/>
  <c r="AN94" i="1"/>
  <c r="AO95" i="1"/>
  <c r="AN95" i="1"/>
  <c r="AM95" i="1"/>
  <c r="AO101" i="1"/>
  <c r="AN101" i="1"/>
  <c r="AI103" i="1"/>
  <c r="AH94" i="1"/>
  <c r="AO97" i="1"/>
  <c r="AJ96" i="1"/>
  <c r="AK96" i="1"/>
  <c r="AN97" i="1"/>
  <c r="AM97" i="1"/>
  <c r="AL97" i="1"/>
  <c r="AH98" i="1"/>
  <c r="T116" i="1" l="1"/>
  <c r="T117" i="1"/>
  <c r="T122" i="1"/>
  <c r="T123" i="1"/>
  <c r="O138" i="1"/>
  <c r="N138" i="1" s="1"/>
  <c r="B42" i="1" l="1"/>
  <c r="B43" i="1"/>
  <c r="B44" i="1"/>
  <c r="B45" i="1"/>
  <c r="B46" i="1"/>
  <c r="B47" i="1"/>
  <c r="B48" i="1"/>
  <c r="B49" i="1"/>
  <c r="B50" i="1"/>
  <c r="B51" i="1"/>
  <c r="B52" i="1"/>
  <c r="B41" i="1"/>
  <c r="K53" i="1"/>
  <c r="G53" i="1"/>
  <c r="O153" i="1" l="1"/>
  <c r="N153" i="1" s="1"/>
  <c r="K29" i="1" l="1"/>
  <c r="B29" i="1" l="1"/>
  <c r="S132" i="1" l="1"/>
  <c r="S126" i="1"/>
  <c r="S120" i="1"/>
  <c r="S114" i="1"/>
  <c r="S108" i="1"/>
  <c r="S87" i="1"/>
  <c r="B53" i="1"/>
  <c r="G29" i="1"/>
  <c r="E29" i="1"/>
  <c r="U120" i="1" l="1"/>
  <c r="V120" i="1" s="1"/>
  <c r="W120" i="1" s="1"/>
  <c r="U132" i="1"/>
  <c r="V132" i="1" s="1"/>
  <c r="U114" i="1"/>
  <c r="V114" i="1" s="1"/>
  <c r="U126" i="1"/>
  <c r="V126" i="1" s="1"/>
  <c r="U87" i="1"/>
  <c r="V87" i="1" s="1"/>
  <c r="U108" i="1"/>
  <c r="V108" i="1" s="1"/>
  <c r="E34" i="1"/>
  <c r="V133" i="1" l="1"/>
  <c r="V135" i="1" s="1"/>
  <c r="W132" i="1"/>
  <c r="V127" i="1"/>
  <c r="V128" i="1" s="1"/>
  <c r="W126" i="1"/>
  <c r="X120" i="1"/>
  <c r="W121" i="1"/>
  <c r="W122" i="1" s="1"/>
  <c r="V121" i="1"/>
  <c r="V123" i="1" s="1"/>
  <c r="V115" i="1"/>
  <c r="V116" i="1" s="1"/>
  <c r="W114" i="1"/>
  <c r="V109" i="1"/>
  <c r="V110" i="1" s="1"/>
  <c r="W108" i="1"/>
  <c r="V88" i="1"/>
  <c r="V89" i="1" s="1"/>
  <c r="V90" i="1" s="1"/>
  <c r="W87" i="1"/>
  <c r="U115" i="1"/>
  <c r="U127" i="1"/>
  <c r="U121" i="1"/>
  <c r="U109" i="1"/>
  <c r="O150" i="1"/>
  <c r="U129" i="1" l="1"/>
  <c r="U122" i="1"/>
  <c r="X132" i="1"/>
  <c r="W133" i="1"/>
  <c r="W135" i="1" s="1"/>
  <c r="V134" i="1"/>
  <c r="X126" i="1"/>
  <c r="W127" i="1"/>
  <c r="W129" i="1" s="1"/>
  <c r="V129" i="1"/>
  <c r="V122" i="1"/>
  <c r="W123" i="1"/>
  <c r="X121" i="1"/>
  <c r="Y120" i="1"/>
  <c r="X114" i="1"/>
  <c r="W115" i="1"/>
  <c r="W116" i="1" s="1"/>
  <c r="V117" i="1"/>
  <c r="X108" i="1"/>
  <c r="W109" i="1"/>
  <c r="W110" i="1" s="1"/>
  <c r="V111" i="1"/>
  <c r="W88" i="1"/>
  <c r="W89" i="1" s="1"/>
  <c r="W90" i="1" s="1"/>
  <c r="X87" i="1"/>
  <c r="U116" i="1"/>
  <c r="U128" i="1"/>
  <c r="U123" i="1"/>
  <c r="U117" i="1"/>
  <c r="U110" i="1"/>
  <c r="U111" i="1"/>
  <c r="N150" i="1"/>
  <c r="L32" i="1" s="1"/>
  <c r="X122" i="1" l="1"/>
  <c r="W134" i="1"/>
  <c r="Y132" i="1"/>
  <c r="X133" i="1"/>
  <c r="X135" i="1" s="1"/>
  <c r="Y126" i="1"/>
  <c r="X127" i="1"/>
  <c r="X128" i="1" s="1"/>
  <c r="W128" i="1"/>
  <c r="Y121" i="1"/>
  <c r="Y122" i="1" s="1"/>
  <c r="Z120" i="1"/>
  <c r="X123" i="1"/>
  <c r="W117" i="1"/>
  <c r="Y114" i="1"/>
  <c r="X115" i="1"/>
  <c r="X109" i="1"/>
  <c r="Y108" i="1"/>
  <c r="W111" i="1"/>
  <c r="X88" i="1"/>
  <c r="X89" i="1" s="1"/>
  <c r="X90" i="1" s="1"/>
  <c r="Y87" i="1"/>
  <c r="L33" i="1"/>
  <c r="O146" i="1" s="1"/>
  <c r="N146" i="1" s="1"/>
  <c r="X116" i="1" l="1"/>
  <c r="X110" i="1"/>
  <c r="X134" i="1"/>
  <c r="Y133" i="1"/>
  <c r="Y135" i="1" s="1"/>
  <c r="Z132" i="1"/>
  <c r="Y127" i="1"/>
  <c r="Y129" i="1" s="1"/>
  <c r="Z126" i="1"/>
  <c r="X129" i="1"/>
  <c r="Z121" i="1"/>
  <c r="AA120" i="1"/>
  <c r="Y123" i="1"/>
  <c r="X117" i="1"/>
  <c r="Y115" i="1"/>
  <c r="Z114" i="1"/>
  <c r="Y109" i="1"/>
  <c r="Y110" i="1" s="1"/>
  <c r="Z108" i="1"/>
  <c r="X111" i="1"/>
  <c r="Y88" i="1"/>
  <c r="Y89" i="1" s="1"/>
  <c r="Y90" i="1" s="1"/>
  <c r="Z87" i="1"/>
  <c r="Z122" i="1" l="1"/>
  <c r="Y117" i="1"/>
  <c r="Z133" i="1"/>
  <c r="Z134" i="1" s="1"/>
  <c r="AA132" i="1"/>
  <c r="Y134" i="1"/>
  <c r="Z127" i="1"/>
  <c r="Z128" i="1" s="1"/>
  <c r="AA126" i="1"/>
  <c r="Y128" i="1"/>
  <c r="AA121" i="1"/>
  <c r="AA122" i="1" s="1"/>
  <c r="AB120" i="1"/>
  <c r="Z123" i="1"/>
  <c r="Z115" i="1"/>
  <c r="Z117" i="1" s="1"/>
  <c r="AA114" i="1"/>
  <c r="Y116" i="1"/>
  <c r="Z109" i="1"/>
  <c r="AA108" i="1"/>
  <c r="Y111" i="1"/>
  <c r="Z88" i="1"/>
  <c r="Z89" i="1" s="1"/>
  <c r="Z90" i="1" s="1"/>
  <c r="AA87" i="1"/>
  <c r="Z110" i="1" l="1"/>
  <c r="AA133" i="1"/>
  <c r="AA134" i="1" s="1"/>
  <c r="AB132" i="1"/>
  <c r="Z135" i="1"/>
  <c r="AA127" i="1"/>
  <c r="AB126" i="1"/>
  <c r="Z129" i="1"/>
  <c r="AB121" i="1"/>
  <c r="AC120" i="1"/>
  <c r="AA123" i="1"/>
  <c r="AA115" i="1"/>
  <c r="AA116" i="1" s="1"/>
  <c r="AB114" i="1"/>
  <c r="Z116" i="1"/>
  <c r="AA109" i="1"/>
  <c r="AA111" i="1" s="1"/>
  <c r="AB108" i="1"/>
  <c r="Z111" i="1"/>
  <c r="AA88" i="1"/>
  <c r="AA89" i="1" s="1"/>
  <c r="AA90" i="1" s="1"/>
  <c r="AB87" i="1"/>
  <c r="AA128" i="1" l="1"/>
  <c r="AB122" i="1"/>
  <c r="AB133" i="1"/>
  <c r="AB135" i="1" s="1"/>
  <c r="AC132" i="1"/>
  <c r="AA135" i="1"/>
  <c r="AB127" i="1"/>
  <c r="AB128" i="1" s="1"/>
  <c r="AC126" i="1"/>
  <c r="AA129" i="1"/>
  <c r="AC121" i="1"/>
  <c r="AC122" i="1" s="1"/>
  <c r="AD120" i="1"/>
  <c r="AB123" i="1"/>
  <c r="AB115" i="1"/>
  <c r="AB117" i="1" s="1"/>
  <c r="AC114" i="1"/>
  <c r="AA117" i="1"/>
  <c r="AB109" i="1"/>
  <c r="AB110" i="1" s="1"/>
  <c r="AC108" i="1"/>
  <c r="AA110" i="1"/>
  <c r="AB88" i="1"/>
  <c r="AB89" i="1" s="1"/>
  <c r="AB90" i="1" s="1"/>
  <c r="AC87" i="1"/>
  <c r="AB134" i="1" l="1"/>
  <c r="AC133" i="1"/>
  <c r="AC134" i="1" s="1"/>
  <c r="AD132" i="1"/>
  <c r="AC127" i="1"/>
  <c r="AC128" i="1" s="1"/>
  <c r="AD126" i="1"/>
  <c r="AB129" i="1"/>
  <c r="AD121" i="1"/>
  <c r="AD123" i="1" s="1"/>
  <c r="AE120" i="1"/>
  <c r="AC123" i="1"/>
  <c r="AB116" i="1"/>
  <c r="AC115" i="1"/>
  <c r="AC116" i="1" s="1"/>
  <c r="AD114" i="1"/>
  <c r="AC109" i="1"/>
  <c r="AC111" i="1" s="1"/>
  <c r="AD108" i="1"/>
  <c r="AB111" i="1"/>
  <c r="AC88" i="1"/>
  <c r="AC89" i="1" s="1"/>
  <c r="AC90" i="1" s="1"/>
  <c r="AD87" i="1"/>
  <c r="AD133" i="1" l="1"/>
  <c r="AD134" i="1" s="1"/>
  <c r="AE132" i="1"/>
  <c r="AC135" i="1"/>
  <c r="AD127" i="1"/>
  <c r="AD128" i="1" s="1"/>
  <c r="AE126" i="1"/>
  <c r="AC129" i="1"/>
  <c r="AE121" i="1"/>
  <c r="AE122" i="1" s="1"/>
  <c r="AF120" i="1"/>
  <c r="AD122" i="1"/>
  <c r="AD115" i="1"/>
  <c r="AD117" i="1" s="1"/>
  <c r="AE114" i="1"/>
  <c r="AC117" i="1"/>
  <c r="AD109" i="1"/>
  <c r="AD110" i="1" s="1"/>
  <c r="AE108" i="1"/>
  <c r="AC110" i="1"/>
  <c r="AD88" i="1"/>
  <c r="AD89" i="1" s="1"/>
  <c r="AD90" i="1" s="1"/>
  <c r="AE87" i="1"/>
  <c r="AE133" i="1" l="1"/>
  <c r="AE134" i="1" s="1"/>
  <c r="AF132" i="1"/>
  <c r="AD135" i="1"/>
  <c r="AE127" i="1"/>
  <c r="AE129" i="1" s="1"/>
  <c r="AF126" i="1"/>
  <c r="AD129" i="1"/>
  <c r="AF121" i="1"/>
  <c r="AF123" i="1" s="1"/>
  <c r="AG120" i="1"/>
  <c r="AE123" i="1"/>
  <c r="AE115" i="1"/>
  <c r="AE116" i="1" s="1"/>
  <c r="AF114" i="1"/>
  <c r="AD116" i="1"/>
  <c r="AD111" i="1"/>
  <c r="AE109" i="1"/>
  <c r="AE111" i="1" s="1"/>
  <c r="AF108" i="1"/>
  <c r="AE88" i="1"/>
  <c r="AE89" i="1" s="1"/>
  <c r="AE90" i="1" s="1"/>
  <c r="AF87" i="1"/>
  <c r="AE135" i="1" l="1"/>
  <c r="AF133" i="1"/>
  <c r="AF134" i="1" s="1"/>
  <c r="AG132" i="1"/>
  <c r="AF127" i="1"/>
  <c r="AF129" i="1" s="1"/>
  <c r="AG126" i="1"/>
  <c r="AE128" i="1"/>
  <c r="AG121" i="1"/>
  <c r="AG123" i="1" s="1"/>
  <c r="AH120" i="1"/>
  <c r="AF122" i="1"/>
  <c r="AF115" i="1"/>
  <c r="AF116" i="1" s="1"/>
  <c r="AG114" i="1"/>
  <c r="AE117" i="1"/>
  <c r="AF109" i="1"/>
  <c r="AF111" i="1" s="1"/>
  <c r="AG108" i="1"/>
  <c r="AE110" i="1"/>
  <c r="AF88" i="1"/>
  <c r="AF89" i="1" s="1"/>
  <c r="AF90" i="1" s="1"/>
  <c r="AG87" i="1"/>
  <c r="AG133" i="1" l="1"/>
  <c r="AG134" i="1" s="1"/>
  <c r="AH132" i="1"/>
  <c r="AF135" i="1"/>
  <c r="AG127" i="1"/>
  <c r="AG128" i="1" s="1"/>
  <c r="AH126" i="1"/>
  <c r="AF128" i="1"/>
  <c r="AH121" i="1"/>
  <c r="AH122" i="1" s="1"/>
  <c r="AI120" i="1"/>
  <c r="AG122" i="1"/>
  <c r="AG115" i="1"/>
  <c r="AG117" i="1" s="1"/>
  <c r="AH114" i="1"/>
  <c r="AF117" i="1"/>
  <c r="AG109" i="1"/>
  <c r="AG110" i="1" s="1"/>
  <c r="AH108" i="1"/>
  <c r="AF110" i="1"/>
  <c r="AG88" i="1"/>
  <c r="AG89" i="1" s="1"/>
  <c r="AG90" i="1" s="1"/>
  <c r="AH87" i="1"/>
  <c r="AH133" i="1" l="1"/>
  <c r="AH134" i="1" s="1"/>
  <c r="AI132" i="1"/>
  <c r="AG135" i="1"/>
  <c r="AH127" i="1"/>
  <c r="AH129" i="1" s="1"/>
  <c r="AI126" i="1"/>
  <c r="AG129" i="1"/>
  <c r="AI121" i="1"/>
  <c r="AI123" i="1" s="1"/>
  <c r="AJ120" i="1"/>
  <c r="AH123" i="1"/>
  <c r="AH115" i="1"/>
  <c r="AH116" i="1" s="1"/>
  <c r="AI114" i="1"/>
  <c r="AG116" i="1"/>
  <c r="AH109" i="1"/>
  <c r="AH110" i="1" s="1"/>
  <c r="AI108" i="1"/>
  <c r="AG111" i="1"/>
  <c r="AH88" i="1"/>
  <c r="AH89" i="1" s="1"/>
  <c r="AH90" i="1" s="1"/>
  <c r="AI87" i="1"/>
  <c r="AI133" i="1" l="1"/>
  <c r="AI134" i="1" s="1"/>
  <c r="AJ132" i="1"/>
  <c r="AH135" i="1"/>
  <c r="AI127" i="1"/>
  <c r="AI128" i="1" s="1"/>
  <c r="AJ126" i="1"/>
  <c r="AH128" i="1"/>
  <c r="AI122" i="1"/>
  <c r="AJ121" i="1"/>
  <c r="AJ122" i="1" s="1"/>
  <c r="AK120" i="1"/>
  <c r="AI115" i="1"/>
  <c r="AI117" i="1" s="1"/>
  <c r="AJ114" i="1"/>
  <c r="AH117" i="1"/>
  <c r="AI109" i="1"/>
  <c r="AI110" i="1" s="1"/>
  <c r="AJ108" i="1"/>
  <c r="AH111" i="1"/>
  <c r="AI88" i="1"/>
  <c r="AI89" i="1" s="1"/>
  <c r="AI90" i="1" s="1"/>
  <c r="AJ87" i="1"/>
  <c r="T133" i="1"/>
  <c r="U133" i="1"/>
  <c r="T88" i="1"/>
  <c r="T89" i="1" s="1"/>
  <c r="T90" i="1" s="1"/>
  <c r="U88" i="1"/>
  <c r="U89" i="1" s="1"/>
  <c r="U90" i="1" s="1"/>
  <c r="O140" i="1"/>
  <c r="AJ133" i="1" l="1"/>
  <c r="AJ134" i="1" s="1"/>
  <c r="AK132" i="1"/>
  <c r="AI135" i="1"/>
  <c r="AJ127" i="1"/>
  <c r="AJ128" i="1" s="1"/>
  <c r="AK126" i="1"/>
  <c r="AI129" i="1"/>
  <c r="AJ123" i="1"/>
  <c r="AL120" i="1"/>
  <c r="AK121" i="1"/>
  <c r="AK122" i="1" s="1"/>
  <c r="AJ115" i="1"/>
  <c r="AJ116" i="1" s="1"/>
  <c r="AK114" i="1"/>
  <c r="AI116" i="1"/>
  <c r="AI111" i="1"/>
  <c r="AJ109" i="1"/>
  <c r="AJ110" i="1" s="1"/>
  <c r="AK108" i="1"/>
  <c r="AJ88" i="1"/>
  <c r="AJ89" i="1" s="1"/>
  <c r="AJ90" i="1" s="1"/>
  <c r="AK87" i="1"/>
  <c r="T134" i="1"/>
  <c r="T135" i="1"/>
  <c r="U134" i="1"/>
  <c r="U135" i="1"/>
  <c r="AJ135" i="1" l="1"/>
  <c r="AL132" i="1"/>
  <c r="AK133" i="1"/>
  <c r="AK127" i="1"/>
  <c r="AK129" i="1" s="1"/>
  <c r="AL126" i="1"/>
  <c r="AJ129" i="1"/>
  <c r="AL121" i="1"/>
  <c r="AL122" i="1" s="1"/>
  <c r="AM120" i="1"/>
  <c r="AK123" i="1"/>
  <c r="AJ117" i="1"/>
  <c r="AL114" i="1"/>
  <c r="AK115" i="1"/>
  <c r="AK117" i="1" s="1"/>
  <c r="AJ111" i="1"/>
  <c r="AL108" i="1"/>
  <c r="AK109" i="1"/>
  <c r="AK111" i="1" s="1"/>
  <c r="AK88" i="1"/>
  <c r="AK89" i="1" s="1"/>
  <c r="AK90" i="1" s="1"/>
  <c r="AL87" i="1"/>
  <c r="AK135" i="1" l="1"/>
  <c r="AK134" i="1"/>
  <c r="AM132" i="1"/>
  <c r="AL133" i="1"/>
  <c r="AK128" i="1"/>
  <c r="AL127" i="1"/>
  <c r="AL128" i="1" s="1"/>
  <c r="AM126" i="1"/>
  <c r="AL123" i="1"/>
  <c r="AN120" i="1"/>
  <c r="AM121" i="1"/>
  <c r="AM122" i="1" s="1"/>
  <c r="AK116" i="1"/>
  <c r="AL115" i="1"/>
  <c r="AL117" i="1" s="1"/>
  <c r="AM114" i="1"/>
  <c r="AL109" i="1"/>
  <c r="AL110" i="1" s="1"/>
  <c r="AM108" i="1"/>
  <c r="AK110" i="1"/>
  <c r="AL88" i="1"/>
  <c r="AL89" i="1" s="1"/>
  <c r="AL90" i="1" s="1"/>
  <c r="AM87" i="1"/>
  <c r="AL135" i="1" l="1"/>
  <c r="AL134" i="1"/>
  <c r="AN132" i="1"/>
  <c r="AM133" i="1"/>
  <c r="AL129" i="1"/>
  <c r="AM127" i="1"/>
  <c r="AM129" i="1" s="1"/>
  <c r="AN126" i="1"/>
  <c r="AO120" i="1"/>
  <c r="AN121" i="1"/>
  <c r="AN122" i="1" s="1"/>
  <c r="AM123" i="1"/>
  <c r="AL116" i="1"/>
  <c r="AN114" i="1"/>
  <c r="AM115" i="1"/>
  <c r="AM116" i="1" s="1"/>
  <c r="AL111" i="1"/>
  <c r="AN108" i="1"/>
  <c r="AM109" i="1"/>
  <c r="AM110" i="1" s="1"/>
  <c r="AM88" i="1"/>
  <c r="AM89" i="1" s="1"/>
  <c r="AM90" i="1" s="1"/>
  <c r="AN87" i="1"/>
  <c r="AM135" i="1" l="1"/>
  <c r="AM134" i="1"/>
  <c r="AO132" i="1"/>
  <c r="AN133" i="1"/>
  <c r="AM128" i="1"/>
  <c r="AO126" i="1"/>
  <c r="AN127" i="1"/>
  <c r="AN129" i="1" s="1"/>
  <c r="AP120" i="1"/>
  <c r="AO121" i="1"/>
  <c r="AO122" i="1" s="1"/>
  <c r="AN123" i="1"/>
  <c r="AO114" i="1"/>
  <c r="AN115" i="1"/>
  <c r="AN116" i="1" s="1"/>
  <c r="AM117" i="1"/>
  <c r="AN109" i="1"/>
  <c r="AN111" i="1" s="1"/>
  <c r="AO108" i="1"/>
  <c r="AM111" i="1"/>
  <c r="AN88" i="1"/>
  <c r="AN89" i="1" s="1"/>
  <c r="AN90" i="1" s="1"/>
  <c r="AO87" i="1"/>
  <c r="N140" i="1"/>
  <c r="A31" i="1" s="1"/>
  <c r="AN135" i="1" l="1"/>
  <c r="AP132" i="1"/>
  <c r="AO133" i="1"/>
  <c r="AN134" i="1"/>
  <c r="AP126" i="1"/>
  <c r="AO127" i="1"/>
  <c r="AO129" i="1" s="1"/>
  <c r="AN128" i="1"/>
  <c r="AO123" i="1"/>
  <c r="AP121" i="1"/>
  <c r="AP123" i="1" s="1"/>
  <c r="AQ120" i="1"/>
  <c r="AO115" i="1"/>
  <c r="AO116" i="1" s="1"/>
  <c r="AP114" i="1"/>
  <c r="AN117" i="1"/>
  <c r="AN110" i="1"/>
  <c r="AO109" i="1"/>
  <c r="AO111" i="1" s="1"/>
  <c r="AP108" i="1"/>
  <c r="AO88" i="1"/>
  <c r="AO89" i="1" s="1"/>
  <c r="AO90" i="1" s="1"/>
  <c r="AP87" i="1"/>
  <c r="AO134" i="1" l="1"/>
  <c r="AP133" i="1"/>
  <c r="AQ132" i="1"/>
  <c r="AO135" i="1"/>
  <c r="AP127" i="1"/>
  <c r="AP128" i="1" s="1"/>
  <c r="AQ126" i="1"/>
  <c r="AO128" i="1"/>
  <c r="AP122" i="1"/>
  <c r="AQ121" i="1"/>
  <c r="AQ123" i="1" s="1"/>
  <c r="AR120" i="1"/>
  <c r="AP115" i="1"/>
  <c r="AP117" i="1" s="1"/>
  <c r="AQ114" i="1"/>
  <c r="AO117" i="1"/>
  <c r="AO110" i="1"/>
  <c r="AP109" i="1"/>
  <c r="AP110" i="1" s="1"/>
  <c r="AQ108" i="1"/>
  <c r="AP88" i="1"/>
  <c r="AP89" i="1" s="1"/>
  <c r="AP90" i="1" s="1"/>
  <c r="AQ87" i="1"/>
  <c r="AP134" i="1" l="1"/>
  <c r="AP135" i="1"/>
  <c r="AR132" i="1"/>
  <c r="AQ133" i="1"/>
  <c r="AP129" i="1"/>
  <c r="AQ127" i="1"/>
  <c r="AQ129" i="1" s="1"/>
  <c r="AR126" i="1"/>
  <c r="AQ122" i="1"/>
  <c r="AR121" i="1"/>
  <c r="AR123" i="1" s="1"/>
  <c r="AS120" i="1"/>
  <c r="AR114" i="1"/>
  <c r="AQ115" i="1"/>
  <c r="AQ116" i="1" s="1"/>
  <c r="AP116" i="1"/>
  <c r="AP111" i="1"/>
  <c r="AR108" i="1"/>
  <c r="AQ109" i="1"/>
  <c r="AQ111" i="1" s="1"/>
  <c r="AQ88" i="1"/>
  <c r="AQ89" i="1" s="1"/>
  <c r="AQ90" i="1" s="1"/>
  <c r="AR87" i="1"/>
  <c r="AQ134" i="1" l="1"/>
  <c r="AQ135" i="1"/>
  <c r="AS132" i="1"/>
  <c r="AR133" i="1"/>
  <c r="AR134" i="1" s="1"/>
  <c r="AQ128" i="1"/>
  <c r="AS126" i="1"/>
  <c r="AR127" i="1"/>
  <c r="AR129" i="1" s="1"/>
  <c r="AR122" i="1"/>
  <c r="AT120" i="1"/>
  <c r="AS121" i="1"/>
  <c r="AS123" i="1" s="1"/>
  <c r="AQ117" i="1"/>
  <c r="AR115" i="1"/>
  <c r="AR117" i="1" s="1"/>
  <c r="AS114" i="1"/>
  <c r="AS108" i="1"/>
  <c r="AR109" i="1"/>
  <c r="AR110" i="1" s="1"/>
  <c r="AQ110" i="1"/>
  <c r="AR88" i="1"/>
  <c r="AR89" i="1" s="1"/>
  <c r="AR90" i="1" s="1"/>
  <c r="AS87" i="1"/>
  <c r="AR135" i="1" l="1"/>
  <c r="AT132" i="1"/>
  <c r="AS133" i="1"/>
  <c r="AS135" i="1" s="1"/>
  <c r="AR128" i="1"/>
  <c r="AS127" i="1"/>
  <c r="AS129" i="1" s="1"/>
  <c r="AT126" i="1"/>
  <c r="AS122" i="1"/>
  <c r="AU120" i="1"/>
  <c r="AT121" i="1"/>
  <c r="AT122" i="1" s="1"/>
  <c r="AR116" i="1"/>
  <c r="AS115" i="1"/>
  <c r="AS117" i="1" s="1"/>
  <c r="AT114" i="1"/>
  <c r="AS109" i="1"/>
  <c r="AS111" i="1" s="1"/>
  <c r="AT108" i="1"/>
  <c r="AR111" i="1"/>
  <c r="AS88" i="1"/>
  <c r="AS89" i="1" s="1"/>
  <c r="AS90" i="1" s="1"/>
  <c r="AT87" i="1"/>
  <c r="AU132" i="1" l="1"/>
  <c r="AT133" i="1"/>
  <c r="AT134" i="1" s="1"/>
  <c r="AS134" i="1"/>
  <c r="AS128" i="1"/>
  <c r="AU126" i="1"/>
  <c r="AT127" i="1"/>
  <c r="AT128" i="1" s="1"/>
  <c r="AT123" i="1"/>
  <c r="AU121" i="1"/>
  <c r="AU122" i="1" s="1"/>
  <c r="AV120" i="1"/>
  <c r="AS116" i="1"/>
  <c r="AU114" i="1"/>
  <c r="AT115" i="1"/>
  <c r="AT117" i="1" s="1"/>
  <c r="AS110" i="1"/>
  <c r="AT109" i="1"/>
  <c r="AT110" i="1" s="1"/>
  <c r="AU108" i="1"/>
  <c r="AT88" i="1"/>
  <c r="AT89" i="1" s="1"/>
  <c r="AT90" i="1" s="1"/>
  <c r="AU87" i="1"/>
  <c r="AV132" i="1" l="1"/>
  <c r="AU133" i="1"/>
  <c r="AU135" i="1" s="1"/>
  <c r="AT135" i="1"/>
  <c r="AV126" i="1"/>
  <c r="AU127" i="1"/>
  <c r="AU128" i="1" s="1"/>
  <c r="AT129" i="1"/>
  <c r="AU123" i="1"/>
  <c r="AW120" i="1"/>
  <c r="AV121" i="1"/>
  <c r="AV122" i="1" s="1"/>
  <c r="AV114" i="1"/>
  <c r="AU115" i="1"/>
  <c r="AU116" i="1" s="1"/>
  <c r="AT116" i="1"/>
  <c r="AT111" i="1"/>
  <c r="AV108" i="1"/>
  <c r="AU109" i="1"/>
  <c r="AU110" i="1" s="1"/>
  <c r="AU88" i="1"/>
  <c r="AU89" i="1" s="1"/>
  <c r="AU90" i="1" s="1"/>
  <c r="AV87" i="1"/>
  <c r="AU134" i="1" l="1"/>
  <c r="AW132" i="1"/>
  <c r="AV133" i="1"/>
  <c r="AV135" i="1" s="1"/>
  <c r="AV127" i="1"/>
  <c r="AV128" i="1" s="1"/>
  <c r="AW126" i="1"/>
  <c r="AU129" i="1"/>
  <c r="AV123" i="1"/>
  <c r="AX120" i="1"/>
  <c r="AW121" i="1"/>
  <c r="AW122" i="1" s="1"/>
  <c r="AW114" i="1"/>
  <c r="AV115" i="1"/>
  <c r="AV116" i="1" s="1"/>
  <c r="AU117" i="1"/>
  <c r="AU111" i="1"/>
  <c r="AW108" i="1"/>
  <c r="AV109" i="1"/>
  <c r="AV111" i="1" s="1"/>
  <c r="AV88" i="1"/>
  <c r="AV89" i="1" s="1"/>
  <c r="AV90" i="1" s="1"/>
  <c r="AW87" i="1"/>
  <c r="AV134" i="1" l="1"/>
  <c r="AX132" i="1"/>
  <c r="AW133" i="1"/>
  <c r="AW135" i="1" s="1"/>
  <c r="AV129" i="1"/>
  <c r="AX126" i="1"/>
  <c r="AW127" i="1"/>
  <c r="AW129" i="1" s="1"/>
  <c r="AX121" i="1"/>
  <c r="AX123" i="1" s="1"/>
  <c r="AY120" i="1"/>
  <c r="AW123" i="1"/>
  <c r="AW115" i="1"/>
  <c r="AW117" i="1" s="1"/>
  <c r="AX114" i="1"/>
  <c r="AV117" i="1"/>
  <c r="AV110" i="1"/>
  <c r="AX108" i="1"/>
  <c r="AW109" i="1"/>
  <c r="AW110" i="1" s="1"/>
  <c r="AW88" i="1"/>
  <c r="AW89" i="1" s="1"/>
  <c r="AW90" i="1" s="1"/>
  <c r="AX87" i="1"/>
  <c r="AW134" i="1" l="1"/>
  <c r="AX133" i="1"/>
  <c r="AX134" i="1" s="1"/>
  <c r="AY132" i="1"/>
  <c r="AX127" i="1"/>
  <c r="AX128" i="1" s="1"/>
  <c r="AY126" i="1"/>
  <c r="AW128" i="1"/>
  <c r="AX122" i="1"/>
  <c r="AY121" i="1"/>
  <c r="AY122" i="1" s="1"/>
  <c r="AZ120" i="1"/>
  <c r="AY114" i="1"/>
  <c r="AX115" i="1"/>
  <c r="AX117" i="1" s="1"/>
  <c r="AW116" i="1"/>
  <c r="AY108" i="1"/>
  <c r="AX109" i="1"/>
  <c r="AX110" i="1" s="1"/>
  <c r="AW111" i="1"/>
  <c r="AX88" i="1"/>
  <c r="AX89" i="1" s="1"/>
  <c r="AX90" i="1" s="1"/>
  <c r="AY87" i="1"/>
  <c r="AX135" i="1" l="1"/>
  <c r="AY133" i="1"/>
  <c r="AY135" i="1" s="1"/>
  <c r="AZ132" i="1"/>
  <c r="AX129" i="1"/>
  <c r="AY127" i="1"/>
  <c r="AY129" i="1" s="1"/>
  <c r="AZ126" i="1"/>
  <c r="AY123" i="1"/>
  <c r="AZ121" i="1"/>
  <c r="AZ123" i="1" s="1"/>
  <c r="BA120" i="1"/>
  <c r="AZ114" i="1"/>
  <c r="AY115" i="1"/>
  <c r="AY117" i="1" s="1"/>
  <c r="AX116" i="1"/>
  <c r="AY109" i="1"/>
  <c r="AY110" i="1" s="1"/>
  <c r="AZ108" i="1"/>
  <c r="AX111" i="1"/>
  <c r="AY88" i="1"/>
  <c r="AY89" i="1" s="1"/>
  <c r="AY90" i="1" s="1"/>
  <c r="AZ87" i="1"/>
  <c r="BA132" i="1" l="1"/>
  <c r="AZ133" i="1"/>
  <c r="AZ134" i="1" s="1"/>
  <c r="AY134" i="1"/>
  <c r="AY128" i="1"/>
  <c r="BA126" i="1"/>
  <c r="AZ127" i="1"/>
  <c r="AZ128" i="1" s="1"/>
  <c r="AZ122" i="1"/>
  <c r="BB120" i="1"/>
  <c r="BA121" i="1"/>
  <c r="BA122" i="1" s="1"/>
  <c r="BA114" i="1"/>
  <c r="AZ115" i="1"/>
  <c r="AZ116" i="1" s="1"/>
  <c r="AY116" i="1"/>
  <c r="AY111" i="1"/>
  <c r="AZ109" i="1"/>
  <c r="AZ110" i="1" s="1"/>
  <c r="BA108" i="1"/>
  <c r="AZ88" i="1"/>
  <c r="AZ89" i="1" s="1"/>
  <c r="AZ90" i="1" s="1"/>
  <c r="BA87" i="1"/>
  <c r="BA133" i="1" l="1"/>
  <c r="BA135" i="1" s="1"/>
  <c r="BB132" i="1"/>
  <c r="AZ135" i="1"/>
  <c r="AZ129" i="1"/>
  <c r="BA127" i="1"/>
  <c r="BA128" i="1" s="1"/>
  <c r="BB126" i="1"/>
  <c r="BA123" i="1"/>
  <c r="BB121" i="1"/>
  <c r="BB123" i="1" s="1"/>
  <c r="BC120" i="1"/>
  <c r="BB114" i="1"/>
  <c r="BA115" i="1"/>
  <c r="BA116" i="1" s="1"/>
  <c r="AZ117" i="1"/>
  <c r="AZ111" i="1"/>
  <c r="BB108" i="1"/>
  <c r="BA109" i="1"/>
  <c r="BA111" i="1" s="1"/>
  <c r="BA88" i="1"/>
  <c r="BA89" i="1" s="1"/>
  <c r="BA90" i="1" s="1"/>
  <c r="BB87" i="1"/>
  <c r="BA134" i="1" l="1"/>
  <c r="BC132" i="1"/>
  <c r="BB133" i="1"/>
  <c r="BB134" i="1" s="1"/>
  <c r="BA129" i="1"/>
  <c r="BC126" i="1"/>
  <c r="BB127" i="1"/>
  <c r="BB128" i="1" s="1"/>
  <c r="BB122" i="1"/>
  <c r="BD120" i="1"/>
  <c r="BC121" i="1"/>
  <c r="BC122" i="1" s="1"/>
  <c r="BA117" i="1"/>
  <c r="BB115" i="1"/>
  <c r="BB117" i="1" s="1"/>
  <c r="BC114" i="1"/>
  <c r="BA110" i="1"/>
  <c r="BC108" i="1"/>
  <c r="BB109" i="1"/>
  <c r="BB110" i="1" s="1"/>
  <c r="BB88" i="1"/>
  <c r="BB89" i="1" s="1"/>
  <c r="BB90" i="1" s="1"/>
  <c r="BC87" i="1"/>
  <c r="BC133" i="1" l="1"/>
  <c r="BC135" i="1" s="1"/>
  <c r="BD132" i="1"/>
  <c r="BB135" i="1"/>
  <c r="BB129" i="1"/>
  <c r="BC127" i="1"/>
  <c r="BC129" i="1" s="1"/>
  <c r="BD126" i="1"/>
  <c r="BC123" i="1"/>
  <c r="BD121" i="1"/>
  <c r="BD122" i="1" s="1"/>
  <c r="BE120" i="1"/>
  <c r="BB116" i="1"/>
  <c r="BD114" i="1"/>
  <c r="BC115" i="1"/>
  <c r="BC116" i="1" s="1"/>
  <c r="BB111" i="1"/>
  <c r="BC109" i="1"/>
  <c r="BC111" i="1" s="1"/>
  <c r="BD108" i="1"/>
  <c r="BC88" i="1"/>
  <c r="BC89" i="1" s="1"/>
  <c r="BC90" i="1" s="1"/>
  <c r="BD87" i="1"/>
  <c r="BC134" i="1" l="1"/>
  <c r="BD133" i="1"/>
  <c r="BD135" i="1" s="1"/>
  <c r="BE132" i="1"/>
  <c r="BC128" i="1"/>
  <c r="BE126" i="1"/>
  <c r="BD127" i="1"/>
  <c r="BD129" i="1" s="1"/>
  <c r="BD123" i="1"/>
  <c r="BF120" i="1"/>
  <c r="BE121" i="1"/>
  <c r="BE122" i="1" s="1"/>
  <c r="BE114" i="1"/>
  <c r="BD115" i="1"/>
  <c r="BD116" i="1" s="1"/>
  <c r="BC117" i="1"/>
  <c r="BC110" i="1"/>
  <c r="BD109" i="1"/>
  <c r="BD110" i="1" s="1"/>
  <c r="BE108" i="1"/>
  <c r="BD88" i="1"/>
  <c r="BD89" i="1" s="1"/>
  <c r="BD90" i="1" s="1"/>
  <c r="BE87" i="1"/>
  <c r="BD134" i="1" l="1"/>
  <c r="BE133" i="1"/>
  <c r="BE134" i="1" s="1"/>
  <c r="BF132" i="1"/>
  <c r="BD128" i="1"/>
  <c r="BE127" i="1"/>
  <c r="BE128" i="1" s="1"/>
  <c r="BF126" i="1"/>
  <c r="BE123" i="1"/>
  <c r="BG120" i="1"/>
  <c r="BF121" i="1"/>
  <c r="BF122" i="1" s="1"/>
  <c r="BF114" i="1"/>
  <c r="BE115" i="1"/>
  <c r="BE116" i="1" s="1"/>
  <c r="BD117" i="1"/>
  <c r="BD111" i="1"/>
  <c r="BE109" i="1"/>
  <c r="BE110" i="1" s="1"/>
  <c r="BF108" i="1"/>
  <c r="BE88" i="1"/>
  <c r="BE89" i="1" s="1"/>
  <c r="BE90" i="1" s="1"/>
  <c r="BF87" i="1"/>
  <c r="BE135" i="1" l="1"/>
  <c r="BF133" i="1"/>
  <c r="BF135" i="1" s="1"/>
  <c r="BG132" i="1"/>
  <c r="BE129" i="1"/>
  <c r="BG126" i="1"/>
  <c r="BF127" i="1"/>
  <c r="BF128" i="1" s="1"/>
  <c r="BF123" i="1"/>
  <c r="BG121" i="1"/>
  <c r="BG123" i="1" s="1"/>
  <c r="BH120" i="1"/>
  <c r="BF115" i="1"/>
  <c r="BF116" i="1" s="1"/>
  <c r="BG114" i="1"/>
  <c r="BE117" i="1"/>
  <c r="BE111" i="1"/>
  <c r="BF109" i="1"/>
  <c r="BF110" i="1" s="1"/>
  <c r="BG108" i="1"/>
  <c r="BF88" i="1"/>
  <c r="BF89" i="1" s="1"/>
  <c r="BF90" i="1" s="1"/>
  <c r="BG87" i="1"/>
  <c r="BF134" i="1" l="1"/>
  <c r="BH132" i="1"/>
  <c r="BG133" i="1"/>
  <c r="BG135" i="1" s="1"/>
  <c r="BF129" i="1"/>
  <c r="BG127" i="1"/>
  <c r="BG128" i="1" s="1"/>
  <c r="BH126" i="1"/>
  <c r="BG122" i="1"/>
  <c r="BH121" i="1"/>
  <c r="BH123" i="1" s="1"/>
  <c r="BI120" i="1"/>
  <c r="BF117" i="1"/>
  <c r="BH114" i="1"/>
  <c r="BG115" i="1"/>
  <c r="BG117" i="1" s="1"/>
  <c r="BF111" i="1"/>
  <c r="BG109" i="1"/>
  <c r="BG111" i="1" s="1"/>
  <c r="BH108" i="1"/>
  <c r="BG88" i="1"/>
  <c r="BG89" i="1" s="1"/>
  <c r="BG90" i="1" s="1"/>
  <c r="BH87" i="1"/>
  <c r="BG134" i="1" l="1"/>
  <c r="BH133" i="1"/>
  <c r="BH134" i="1" s="1"/>
  <c r="BI132" i="1"/>
  <c r="BG129" i="1"/>
  <c r="BI126" i="1"/>
  <c r="BH127" i="1"/>
  <c r="BH128" i="1" s="1"/>
  <c r="BH122" i="1"/>
  <c r="BI121" i="1"/>
  <c r="BI122" i="1" s="1"/>
  <c r="BJ120" i="1"/>
  <c r="BH115" i="1"/>
  <c r="BH117" i="1" s="1"/>
  <c r="BI114" i="1"/>
  <c r="BG116" i="1"/>
  <c r="BG110" i="1"/>
  <c r="BH109" i="1"/>
  <c r="BH110" i="1" s="1"/>
  <c r="BI108" i="1"/>
  <c r="BH88" i="1"/>
  <c r="BH89" i="1" s="1"/>
  <c r="BH90" i="1" s="1"/>
  <c r="BI87" i="1"/>
  <c r="BH135" i="1" l="1"/>
  <c r="BI133" i="1"/>
  <c r="BI134" i="1" s="1"/>
  <c r="BJ132" i="1"/>
  <c r="BH129" i="1"/>
  <c r="BJ126" i="1"/>
  <c r="BI127" i="1"/>
  <c r="BI129" i="1" s="1"/>
  <c r="BI123" i="1"/>
  <c r="BK120" i="1"/>
  <c r="BJ121" i="1"/>
  <c r="BJ123" i="1" s="1"/>
  <c r="BH116" i="1"/>
  <c r="BI115" i="1"/>
  <c r="BI117" i="1" s="1"/>
  <c r="BJ114" i="1"/>
  <c r="BH111" i="1"/>
  <c r="BJ108" i="1"/>
  <c r="BI109" i="1"/>
  <c r="BI111" i="1" s="1"/>
  <c r="BI88" i="1"/>
  <c r="BI89" i="1" s="1"/>
  <c r="BI90" i="1" s="1"/>
  <c r="BJ87" i="1"/>
  <c r="BI135" i="1" l="1"/>
  <c r="BK132" i="1"/>
  <c r="BJ133" i="1"/>
  <c r="BJ135" i="1" s="1"/>
  <c r="BI128" i="1"/>
  <c r="BK126" i="1"/>
  <c r="BJ127" i="1"/>
  <c r="BJ129" i="1" s="1"/>
  <c r="BK121" i="1"/>
  <c r="BK123" i="1" s="1"/>
  <c r="BL120" i="1"/>
  <c r="BJ122" i="1"/>
  <c r="BK114" i="1"/>
  <c r="BJ115" i="1"/>
  <c r="BJ116" i="1" s="1"/>
  <c r="BI116" i="1"/>
  <c r="BJ109" i="1"/>
  <c r="BJ110" i="1" s="1"/>
  <c r="BK108" i="1"/>
  <c r="BI110" i="1"/>
  <c r="BJ88" i="1"/>
  <c r="BJ89" i="1" s="1"/>
  <c r="BJ90" i="1" s="1"/>
  <c r="BK87" i="1"/>
  <c r="BL132" i="1" l="1"/>
  <c r="BK133" i="1"/>
  <c r="BK134" i="1" s="1"/>
  <c r="BJ134" i="1"/>
  <c r="BJ128" i="1"/>
  <c r="BL126" i="1"/>
  <c r="BK127" i="1"/>
  <c r="BK129" i="1" s="1"/>
  <c r="BK122" i="1"/>
  <c r="BM120" i="1"/>
  <c r="BL121" i="1"/>
  <c r="BL123" i="1" s="1"/>
  <c r="BK115" i="1"/>
  <c r="BK116" i="1" s="1"/>
  <c r="BL114" i="1"/>
  <c r="BJ117" i="1"/>
  <c r="BJ111" i="1"/>
  <c r="BK109" i="1"/>
  <c r="BK110" i="1" s="1"/>
  <c r="BL108" i="1"/>
  <c r="BK88" i="1"/>
  <c r="BK89" i="1" s="1"/>
  <c r="BK90" i="1" s="1"/>
  <c r="BL87" i="1"/>
  <c r="BK135" i="1" l="1"/>
  <c r="BL133" i="1"/>
  <c r="BL134" i="1" s="1"/>
  <c r="BM132" i="1"/>
  <c r="BK128" i="1"/>
  <c r="BM126" i="1"/>
  <c r="BL127" i="1"/>
  <c r="BL129" i="1" s="1"/>
  <c r="BL122" i="1"/>
  <c r="BN120" i="1"/>
  <c r="BM121" i="1"/>
  <c r="BM123" i="1" s="1"/>
  <c r="BK117" i="1"/>
  <c r="BL115" i="1"/>
  <c r="BL116" i="1" s="1"/>
  <c r="BM114" i="1"/>
  <c r="BK111" i="1"/>
  <c r="BM108" i="1"/>
  <c r="BL109" i="1"/>
  <c r="BL111" i="1" s="1"/>
  <c r="BL88" i="1"/>
  <c r="BL89" i="1" s="1"/>
  <c r="BL90" i="1" s="1"/>
  <c r="BM87" i="1"/>
  <c r="BL135" i="1" l="1"/>
  <c r="BN132" i="1"/>
  <c r="BM133" i="1"/>
  <c r="BM135" i="1" s="1"/>
  <c r="BL128" i="1"/>
  <c r="BM127" i="1"/>
  <c r="BM129" i="1" s="1"/>
  <c r="BN126" i="1"/>
  <c r="BN121" i="1"/>
  <c r="BN122" i="1" s="1"/>
  <c r="BO120" i="1"/>
  <c r="BM122" i="1"/>
  <c r="BL117" i="1"/>
  <c r="BN114" i="1"/>
  <c r="BM115" i="1"/>
  <c r="BM117" i="1" s="1"/>
  <c r="BM109" i="1"/>
  <c r="BM111" i="1" s="1"/>
  <c r="BN108" i="1"/>
  <c r="BL110" i="1"/>
  <c r="BM88" i="1"/>
  <c r="BM89" i="1" s="1"/>
  <c r="BM90" i="1" s="1"/>
  <c r="BN87" i="1"/>
  <c r="BM134" i="1" l="1"/>
  <c r="BN133" i="1"/>
  <c r="BN134" i="1" s="1"/>
  <c r="BO132" i="1"/>
  <c r="BM128" i="1"/>
  <c r="BN127" i="1"/>
  <c r="BN128" i="1" s="1"/>
  <c r="BO126" i="1"/>
  <c r="BO121" i="1"/>
  <c r="BO123" i="1" s="1"/>
  <c r="BP120" i="1"/>
  <c r="BN123" i="1"/>
  <c r="BO114" i="1"/>
  <c r="BN115" i="1"/>
  <c r="BN117" i="1" s="1"/>
  <c r="BM116" i="1"/>
  <c r="BM110" i="1"/>
  <c r="BN109" i="1"/>
  <c r="BN110" i="1" s="1"/>
  <c r="BO108" i="1"/>
  <c r="BN88" i="1"/>
  <c r="BN89" i="1" s="1"/>
  <c r="BN90" i="1" s="1"/>
  <c r="BO87" i="1"/>
  <c r="BN135" i="1" l="1"/>
  <c r="BP132" i="1"/>
  <c r="BO133" i="1"/>
  <c r="BO134" i="1" s="1"/>
  <c r="BN129" i="1"/>
  <c r="BP126" i="1"/>
  <c r="BO127" i="1"/>
  <c r="BO129" i="1" s="1"/>
  <c r="BO122" i="1"/>
  <c r="BP121" i="1"/>
  <c r="BP123" i="1" s="1"/>
  <c r="BQ120" i="1"/>
  <c r="BN116" i="1"/>
  <c r="BO115" i="1"/>
  <c r="BO116" i="1" s="1"/>
  <c r="BP114" i="1"/>
  <c r="BN111" i="1"/>
  <c r="BO109" i="1"/>
  <c r="BO111" i="1" s="1"/>
  <c r="BP108" i="1"/>
  <c r="BO88" i="1"/>
  <c r="BO89" i="1" s="1"/>
  <c r="BO90" i="1" s="1"/>
  <c r="BP87" i="1"/>
  <c r="BO135" i="1" l="1"/>
  <c r="BP133" i="1"/>
  <c r="BP135" i="1" s="1"/>
  <c r="BQ132" i="1"/>
  <c r="BO128" i="1"/>
  <c r="BQ126" i="1"/>
  <c r="BP127" i="1"/>
  <c r="BP128" i="1" s="1"/>
  <c r="BP122" i="1"/>
  <c r="BR120" i="1"/>
  <c r="BQ121" i="1"/>
  <c r="BQ122" i="1" s="1"/>
  <c r="BO117" i="1"/>
  <c r="BP115" i="1"/>
  <c r="BP117" i="1" s="1"/>
  <c r="BQ114" i="1"/>
  <c r="BO110" i="1"/>
  <c r="BP109" i="1"/>
  <c r="BP110" i="1" s="1"/>
  <c r="BQ108" i="1"/>
  <c r="BP88" i="1"/>
  <c r="BP89" i="1" s="1"/>
  <c r="BP90" i="1" s="1"/>
  <c r="BQ87" i="1"/>
  <c r="BP134" i="1" l="1"/>
  <c r="BQ133" i="1"/>
  <c r="BQ135" i="1" s="1"/>
  <c r="BR132" i="1"/>
  <c r="BP129" i="1"/>
  <c r="BR126" i="1"/>
  <c r="BQ127" i="1"/>
  <c r="BQ128" i="1" s="1"/>
  <c r="BS120" i="1"/>
  <c r="BR121" i="1"/>
  <c r="BR122" i="1" s="1"/>
  <c r="BQ123" i="1"/>
  <c r="BP116" i="1"/>
  <c r="BR114" i="1"/>
  <c r="BQ115" i="1"/>
  <c r="BQ117" i="1" s="1"/>
  <c r="BP111" i="1"/>
  <c r="BR108" i="1"/>
  <c r="BQ109" i="1"/>
  <c r="BQ111" i="1" s="1"/>
  <c r="BQ88" i="1"/>
  <c r="BQ89" i="1" s="1"/>
  <c r="BQ90" i="1" s="1"/>
  <c r="BR87" i="1"/>
  <c r="BQ134" i="1" l="1"/>
  <c r="BS132" i="1"/>
  <c r="BR133" i="1"/>
  <c r="BR134" i="1" s="1"/>
  <c r="BQ129" i="1"/>
  <c r="BS126" i="1"/>
  <c r="BR127" i="1"/>
  <c r="BR128" i="1" s="1"/>
  <c r="BS121" i="1"/>
  <c r="BS122" i="1" s="1"/>
  <c r="BT120" i="1"/>
  <c r="BR123" i="1"/>
  <c r="BR115" i="1"/>
  <c r="BR117" i="1" s="1"/>
  <c r="BS114" i="1"/>
  <c r="BQ116" i="1"/>
  <c r="BS108" i="1"/>
  <c r="BR109" i="1"/>
  <c r="BR110" i="1" s="1"/>
  <c r="BQ110" i="1"/>
  <c r="BR88" i="1"/>
  <c r="BR89" i="1" s="1"/>
  <c r="BR90" i="1" s="1"/>
  <c r="BS87" i="1"/>
  <c r="BR135" i="1" l="1"/>
  <c r="BT132" i="1"/>
  <c r="BS133" i="1"/>
  <c r="BS135" i="1" s="1"/>
  <c r="BR129" i="1"/>
  <c r="BS127" i="1"/>
  <c r="BS129" i="1" s="1"/>
  <c r="BT126" i="1"/>
  <c r="BS123" i="1"/>
  <c r="BT121" i="1"/>
  <c r="BT123" i="1" s="1"/>
  <c r="BU120" i="1"/>
  <c r="BR116" i="1"/>
  <c r="BT114" i="1"/>
  <c r="BS115" i="1"/>
  <c r="BS117" i="1" s="1"/>
  <c r="BR111" i="1"/>
  <c r="BS109" i="1"/>
  <c r="BS110" i="1" s="1"/>
  <c r="BT108" i="1"/>
  <c r="BS88" i="1"/>
  <c r="BS89" i="1" s="1"/>
  <c r="BS90" i="1" s="1"/>
  <c r="BT87" i="1"/>
  <c r="BS134" i="1" l="1"/>
  <c r="BT133" i="1"/>
  <c r="BT135" i="1" s="1"/>
  <c r="BU132" i="1"/>
  <c r="BU126" i="1"/>
  <c r="BT127" i="1"/>
  <c r="BT128" i="1" s="1"/>
  <c r="BS128" i="1"/>
  <c r="BT122" i="1"/>
  <c r="BV120" i="1"/>
  <c r="BU121" i="1"/>
  <c r="BU122" i="1" s="1"/>
  <c r="BT115" i="1"/>
  <c r="BT116" i="1" s="1"/>
  <c r="BU114" i="1"/>
  <c r="BS116" i="1"/>
  <c r="BS111" i="1"/>
  <c r="BT109" i="1"/>
  <c r="BT111" i="1" s="1"/>
  <c r="BU108" i="1"/>
  <c r="BT88" i="1"/>
  <c r="BT89" i="1" s="1"/>
  <c r="BT90" i="1" s="1"/>
  <c r="BU87" i="1"/>
  <c r="BT134" i="1" l="1"/>
  <c r="BU133" i="1"/>
  <c r="BU134" i="1" s="1"/>
  <c r="BV132" i="1"/>
  <c r="BV126" i="1"/>
  <c r="BU127" i="1"/>
  <c r="BU128" i="1" s="1"/>
  <c r="BT129" i="1"/>
  <c r="BV121" i="1"/>
  <c r="BV122" i="1" s="1"/>
  <c r="BW120" i="1"/>
  <c r="BU123" i="1"/>
  <c r="BT117" i="1"/>
  <c r="BU115" i="1"/>
  <c r="BU117" i="1" s="1"/>
  <c r="BV114" i="1"/>
  <c r="BT110" i="1"/>
  <c r="BU109" i="1"/>
  <c r="BU110" i="1" s="1"/>
  <c r="BV108" i="1"/>
  <c r="BU88" i="1"/>
  <c r="BU89" i="1" s="1"/>
  <c r="BU90" i="1" s="1"/>
  <c r="BV87" i="1"/>
  <c r="BU135" i="1" l="1"/>
  <c r="BV133" i="1"/>
  <c r="BV135" i="1" s="1"/>
  <c r="BW132" i="1"/>
  <c r="BU129" i="1"/>
  <c r="BV127" i="1"/>
  <c r="BV128" i="1" s="1"/>
  <c r="BW126" i="1"/>
  <c r="BV123" i="1"/>
  <c r="BX120" i="1"/>
  <c r="BW121" i="1"/>
  <c r="BW123" i="1" s="1"/>
  <c r="BU116" i="1"/>
  <c r="BV115" i="1"/>
  <c r="BV116" i="1" s="1"/>
  <c r="BW114" i="1"/>
  <c r="BU111" i="1"/>
  <c r="BV109" i="1"/>
  <c r="BV110" i="1" s="1"/>
  <c r="BW108" i="1"/>
  <c r="BV88" i="1"/>
  <c r="BV89" i="1" s="1"/>
  <c r="BV90" i="1" s="1"/>
  <c r="BW87" i="1"/>
  <c r="BV134" i="1" l="1"/>
  <c r="BX132" i="1"/>
  <c r="BW133" i="1"/>
  <c r="BW134" i="1" s="1"/>
  <c r="BV129" i="1"/>
  <c r="BX126" i="1"/>
  <c r="BW127" i="1"/>
  <c r="BW128" i="1" s="1"/>
  <c r="BW122" i="1"/>
  <c r="BY120" i="1"/>
  <c r="BX121" i="1"/>
  <c r="BX123" i="1" s="1"/>
  <c r="BW115" i="1"/>
  <c r="BW116" i="1" s="1"/>
  <c r="BX114" i="1"/>
  <c r="BV117" i="1"/>
  <c r="BV111" i="1"/>
  <c r="BW109" i="1"/>
  <c r="BW110" i="1" s="1"/>
  <c r="BX108" i="1"/>
  <c r="BW88" i="1"/>
  <c r="BW89" i="1" s="1"/>
  <c r="BW90" i="1" s="1"/>
  <c r="BX87" i="1"/>
  <c r="BY132" i="1" l="1"/>
  <c r="BX133" i="1"/>
  <c r="BX135" i="1" s="1"/>
  <c r="BW135" i="1"/>
  <c r="BW129" i="1"/>
  <c r="BX127" i="1"/>
  <c r="BX128" i="1" s="1"/>
  <c r="BY126" i="1"/>
  <c r="BZ120" i="1"/>
  <c r="BY121" i="1"/>
  <c r="BY122" i="1" s="1"/>
  <c r="BX122" i="1"/>
  <c r="BW117" i="1"/>
  <c r="BY114" i="1"/>
  <c r="BX115" i="1"/>
  <c r="BX116" i="1" s="1"/>
  <c r="BW111" i="1"/>
  <c r="BX109" i="1"/>
  <c r="BX110" i="1" s="1"/>
  <c r="BY108" i="1"/>
  <c r="BX88" i="1"/>
  <c r="BX89" i="1" s="1"/>
  <c r="BX90" i="1" s="1"/>
  <c r="BY87" i="1"/>
  <c r="BZ132" i="1" l="1"/>
  <c r="BY133" i="1"/>
  <c r="BY135" i="1" s="1"/>
  <c r="BX134" i="1"/>
  <c r="BX129" i="1"/>
  <c r="BY127" i="1"/>
  <c r="BY129" i="1" s="1"/>
  <c r="BZ126" i="1"/>
  <c r="CA120" i="1"/>
  <c r="BZ121" i="1"/>
  <c r="BZ123" i="1" s="1"/>
  <c r="BY123" i="1"/>
  <c r="BZ114" i="1"/>
  <c r="BY115" i="1"/>
  <c r="BY117" i="1" s="1"/>
  <c r="BX117" i="1"/>
  <c r="BX111" i="1"/>
  <c r="BZ108" i="1"/>
  <c r="BY109" i="1"/>
  <c r="BY111" i="1" s="1"/>
  <c r="BY88" i="1"/>
  <c r="BY89" i="1" s="1"/>
  <c r="BY90" i="1" s="1"/>
  <c r="BZ87" i="1"/>
  <c r="CA132" i="1" l="1"/>
  <c r="BZ133" i="1"/>
  <c r="BZ134" i="1" s="1"/>
  <c r="BY134" i="1"/>
  <c r="BY128" i="1"/>
  <c r="BZ127" i="1"/>
  <c r="BZ129" i="1" s="1"/>
  <c r="CA126" i="1"/>
  <c r="CA121" i="1"/>
  <c r="CA123" i="1" s="1"/>
  <c r="CB120" i="1"/>
  <c r="BZ122" i="1"/>
  <c r="BZ115" i="1"/>
  <c r="BZ117" i="1" s="1"/>
  <c r="CA114" i="1"/>
  <c r="BY116" i="1"/>
  <c r="BY110" i="1"/>
  <c r="BZ109" i="1"/>
  <c r="BZ110" i="1" s="1"/>
  <c r="CA108" i="1"/>
  <c r="BZ88" i="1"/>
  <c r="BZ89" i="1" s="1"/>
  <c r="BZ90" i="1" s="1"/>
  <c r="CA87" i="1"/>
  <c r="BZ135" i="1" l="1"/>
  <c r="CB132" i="1"/>
  <c r="CA133" i="1"/>
  <c r="CA134" i="1" s="1"/>
  <c r="BZ128" i="1"/>
  <c r="CB126" i="1"/>
  <c r="CA127" i="1"/>
  <c r="CA129" i="1" s="1"/>
  <c r="CA122" i="1"/>
  <c r="CC120" i="1"/>
  <c r="CB121" i="1"/>
  <c r="CB122" i="1" s="1"/>
  <c r="BZ116" i="1"/>
  <c r="CB114" i="1"/>
  <c r="CA115" i="1"/>
  <c r="CA117" i="1" s="1"/>
  <c r="BZ111" i="1"/>
  <c r="CB108" i="1"/>
  <c r="CA109" i="1"/>
  <c r="CA111" i="1" s="1"/>
  <c r="CA88" i="1"/>
  <c r="CA89" i="1" s="1"/>
  <c r="CA90" i="1" s="1"/>
  <c r="CB87" i="1"/>
  <c r="CA135" i="1" l="1"/>
  <c r="CB133" i="1"/>
  <c r="CB134" i="1" s="1"/>
  <c r="CC132" i="1"/>
  <c r="CA128" i="1"/>
  <c r="CC126" i="1"/>
  <c r="CB127" i="1"/>
  <c r="CB129" i="1" s="1"/>
  <c r="CC121" i="1"/>
  <c r="CC122" i="1" s="1"/>
  <c r="CD120" i="1"/>
  <c r="CB123" i="1"/>
  <c r="CB115" i="1"/>
  <c r="CB116" i="1" s="1"/>
  <c r="CC114" i="1"/>
  <c r="CA116" i="1"/>
  <c r="CB109" i="1"/>
  <c r="CB111" i="1" s="1"/>
  <c r="CC108" i="1"/>
  <c r="CA110" i="1"/>
  <c r="CB88" i="1"/>
  <c r="CB89" i="1" s="1"/>
  <c r="CB90" i="1" s="1"/>
  <c r="CC87" i="1"/>
  <c r="CB135" i="1" l="1"/>
  <c r="CC133" i="1"/>
  <c r="CC134" i="1" s="1"/>
  <c r="CD132" i="1"/>
  <c r="CC127" i="1"/>
  <c r="CC128" i="1" s="1"/>
  <c r="CD126" i="1"/>
  <c r="CB128" i="1"/>
  <c r="CC123" i="1"/>
  <c r="CD121" i="1"/>
  <c r="CD123" i="1" s="1"/>
  <c r="CE120" i="1"/>
  <c r="CB117" i="1"/>
  <c r="CC115" i="1"/>
  <c r="CC116" i="1" s="1"/>
  <c r="CD114" i="1"/>
  <c r="CB110" i="1"/>
  <c r="CC109" i="1"/>
  <c r="CC110" i="1" s="1"/>
  <c r="CD108" i="1"/>
  <c r="CC88" i="1"/>
  <c r="CC89" i="1" s="1"/>
  <c r="CC90" i="1" s="1"/>
  <c r="CD87" i="1"/>
  <c r="CC135" i="1" l="1"/>
  <c r="CD133" i="1"/>
  <c r="CD135" i="1" s="1"/>
  <c r="CE132" i="1"/>
  <c r="CC129" i="1"/>
  <c r="CD127" i="1"/>
  <c r="CD129" i="1" s="1"/>
  <c r="CE126" i="1"/>
  <c r="CD122" i="1"/>
  <c r="CF120" i="1"/>
  <c r="CE121" i="1"/>
  <c r="CE122" i="1" s="1"/>
  <c r="CC117" i="1"/>
  <c r="CD115" i="1"/>
  <c r="CD117" i="1" s="1"/>
  <c r="CE114" i="1"/>
  <c r="CC111" i="1"/>
  <c r="CE108" i="1"/>
  <c r="CD109" i="1"/>
  <c r="CD110" i="1" s="1"/>
  <c r="CD88" i="1"/>
  <c r="CD89" i="1" s="1"/>
  <c r="CD90" i="1" s="1"/>
  <c r="CE87" i="1"/>
  <c r="CD134" i="1" l="1"/>
  <c r="CE133" i="1"/>
  <c r="CE135" i="1" s="1"/>
  <c r="CF132" i="1"/>
  <c r="CD128" i="1"/>
  <c r="CF126" i="1"/>
  <c r="CE127" i="1"/>
  <c r="CE129" i="1" s="1"/>
  <c r="CF121" i="1"/>
  <c r="CF122" i="1" s="1"/>
  <c r="CG120" i="1"/>
  <c r="CE123" i="1"/>
  <c r="CD116" i="1"/>
  <c r="CE115" i="1"/>
  <c r="CE116" i="1" s="1"/>
  <c r="CF114" i="1"/>
  <c r="CD111" i="1"/>
  <c r="CF108" i="1"/>
  <c r="CE109" i="1"/>
  <c r="CE111" i="1" s="1"/>
  <c r="CE88" i="1"/>
  <c r="CE89" i="1" s="1"/>
  <c r="CE90" i="1" s="1"/>
  <c r="CF87" i="1"/>
  <c r="CE134" i="1" l="1"/>
  <c r="CF133" i="1"/>
  <c r="CF135" i="1" s="1"/>
  <c r="CG132" i="1"/>
  <c r="CF127" i="1"/>
  <c r="CF129" i="1" s="1"/>
  <c r="CG126" i="1"/>
  <c r="CE128" i="1"/>
  <c r="CH120" i="1"/>
  <c r="CG121" i="1"/>
  <c r="CG123" i="1" s="1"/>
  <c r="CF123" i="1"/>
  <c r="CE117" i="1"/>
  <c r="CG114" i="1"/>
  <c r="CF115" i="1"/>
  <c r="CF117" i="1" s="1"/>
  <c r="CF109" i="1"/>
  <c r="CF110" i="1" s="1"/>
  <c r="CG108" i="1"/>
  <c r="CE110" i="1"/>
  <c r="CF88" i="1"/>
  <c r="CF89" i="1" s="1"/>
  <c r="CF90" i="1" s="1"/>
  <c r="CG87" i="1"/>
  <c r="CF134" i="1" l="1"/>
  <c r="CG133" i="1"/>
  <c r="CG135" i="1" s="1"/>
  <c r="CH132" i="1"/>
  <c r="CG127" i="1"/>
  <c r="CG128" i="1" s="1"/>
  <c r="CH126" i="1"/>
  <c r="CF128" i="1"/>
  <c r="CG122" i="1"/>
  <c r="CI120" i="1"/>
  <c r="CH121" i="1"/>
  <c r="CH123" i="1" s="1"/>
  <c r="CH114" i="1"/>
  <c r="CG115" i="1"/>
  <c r="CG117" i="1" s="1"/>
  <c r="CF116" i="1"/>
  <c r="CF111" i="1"/>
  <c r="CG109" i="1"/>
  <c r="CG111" i="1" s="1"/>
  <c r="CH108" i="1"/>
  <c r="CG88" i="1"/>
  <c r="CG89" i="1" s="1"/>
  <c r="CG90" i="1" s="1"/>
  <c r="CH87" i="1"/>
  <c r="CG134" i="1" l="1"/>
  <c r="CI132" i="1"/>
  <c r="CH133" i="1"/>
  <c r="CH135" i="1" s="1"/>
  <c r="CG129" i="1"/>
  <c r="CI126" i="1"/>
  <c r="CH127" i="1"/>
  <c r="CH128" i="1" s="1"/>
  <c r="CH122" i="1"/>
  <c r="CJ120" i="1"/>
  <c r="CI121" i="1"/>
  <c r="CI123" i="1" s="1"/>
  <c r="CI114" i="1"/>
  <c r="CH115" i="1"/>
  <c r="CH116" i="1" s="1"/>
  <c r="CG116" i="1"/>
  <c r="CG110" i="1"/>
  <c r="CH109" i="1"/>
  <c r="CH110" i="1" s="1"/>
  <c r="CI108" i="1"/>
  <c r="CH88" i="1"/>
  <c r="CH89" i="1" s="1"/>
  <c r="CH90" i="1" s="1"/>
  <c r="CI87" i="1"/>
  <c r="CH134" i="1" l="1"/>
  <c r="CJ132" i="1"/>
  <c r="CI133" i="1"/>
  <c r="CI134" i="1" s="1"/>
  <c r="CH129" i="1"/>
  <c r="CJ126" i="1"/>
  <c r="CI127" i="1"/>
  <c r="CI129" i="1" s="1"/>
  <c r="CI122" i="1"/>
  <c r="CJ121" i="1"/>
  <c r="CJ123" i="1" s="1"/>
  <c r="CK120" i="1"/>
  <c r="CJ114" i="1"/>
  <c r="CI115" i="1"/>
  <c r="CI117" i="1" s="1"/>
  <c r="CH117" i="1"/>
  <c r="CH111" i="1"/>
  <c r="CJ108" i="1"/>
  <c r="CI109" i="1"/>
  <c r="CI111" i="1" s="1"/>
  <c r="CI88" i="1"/>
  <c r="CI89" i="1" s="1"/>
  <c r="CI90" i="1" s="1"/>
  <c r="CJ87" i="1"/>
  <c r="CI135" i="1" l="1"/>
  <c r="CK132" i="1"/>
  <c r="CJ133" i="1"/>
  <c r="CJ134" i="1" s="1"/>
  <c r="CI128" i="1"/>
  <c r="CJ127" i="1"/>
  <c r="CJ128" i="1" s="1"/>
  <c r="CK126" i="1"/>
  <c r="CJ122" i="1"/>
  <c r="CL120" i="1"/>
  <c r="CK121" i="1"/>
  <c r="CK122" i="1" s="1"/>
  <c r="CJ115" i="1"/>
  <c r="CJ116" i="1" s="1"/>
  <c r="CK114" i="1"/>
  <c r="CI116" i="1"/>
  <c r="CI110" i="1"/>
  <c r="CJ109" i="1"/>
  <c r="CJ111" i="1" s="1"/>
  <c r="CK108" i="1"/>
  <c r="CJ88" i="1"/>
  <c r="CJ89" i="1" s="1"/>
  <c r="CJ90" i="1" s="1"/>
  <c r="CK87" i="1"/>
  <c r="CL132" i="1" l="1"/>
  <c r="CK133" i="1"/>
  <c r="CK134" i="1" s="1"/>
  <c r="CJ135" i="1"/>
  <c r="CJ129" i="1"/>
  <c r="CK127" i="1"/>
  <c r="CK128" i="1" s="1"/>
  <c r="CL126" i="1"/>
  <c r="CK123" i="1"/>
  <c r="CM120" i="1"/>
  <c r="CL121" i="1"/>
  <c r="CL122" i="1" s="1"/>
  <c r="CJ117" i="1"/>
  <c r="CK115" i="1"/>
  <c r="CK117" i="1" s="1"/>
  <c r="CL114" i="1"/>
  <c r="CJ110" i="1"/>
  <c r="CK109" i="1"/>
  <c r="CK110" i="1" s="1"/>
  <c r="CL108" i="1"/>
  <c r="CK88" i="1"/>
  <c r="CK89" i="1" s="1"/>
  <c r="CK90" i="1" s="1"/>
  <c r="CL87" i="1"/>
  <c r="CL133" i="1" l="1"/>
  <c r="CL134" i="1" s="1"/>
  <c r="CM132" i="1"/>
  <c r="CK135" i="1"/>
  <c r="CK129" i="1"/>
  <c r="CL127" i="1"/>
  <c r="CL129" i="1" s="1"/>
  <c r="CM126" i="1"/>
  <c r="CL123" i="1"/>
  <c r="CM121" i="1"/>
  <c r="CM122" i="1" s="1"/>
  <c r="CN120" i="1"/>
  <c r="CK116" i="1"/>
  <c r="CL115" i="1"/>
  <c r="CL117" i="1" s="1"/>
  <c r="CM114" i="1"/>
  <c r="CK111" i="1"/>
  <c r="CL109" i="1"/>
  <c r="CL110" i="1" s="1"/>
  <c r="CM108" i="1"/>
  <c r="CL88" i="1"/>
  <c r="CL89" i="1" s="1"/>
  <c r="CL90" i="1" s="1"/>
  <c r="CM87" i="1"/>
  <c r="CL135" i="1" l="1"/>
  <c r="CN132" i="1"/>
  <c r="CM133" i="1"/>
  <c r="CM134" i="1" s="1"/>
  <c r="CL128" i="1"/>
  <c r="CM127" i="1"/>
  <c r="CM128" i="1" s="1"/>
  <c r="CN126" i="1"/>
  <c r="CM123" i="1"/>
  <c r="CN121" i="1"/>
  <c r="CN122" i="1" s="1"/>
  <c r="CO120" i="1"/>
  <c r="CL116" i="1"/>
  <c r="CN114" i="1"/>
  <c r="CM115" i="1"/>
  <c r="CM116" i="1" s="1"/>
  <c r="CL111" i="1"/>
  <c r="CN108" i="1"/>
  <c r="CM109" i="1"/>
  <c r="CM110" i="1" s="1"/>
  <c r="CM88" i="1"/>
  <c r="CM89" i="1" s="1"/>
  <c r="CM90" i="1" s="1"/>
  <c r="CN87" i="1"/>
  <c r="CM135" i="1" l="1"/>
  <c r="CO132" i="1"/>
  <c r="CN133" i="1"/>
  <c r="CN135" i="1" s="1"/>
  <c r="CM129" i="1"/>
  <c r="CO126" i="1"/>
  <c r="CN127" i="1"/>
  <c r="CN129" i="1" s="1"/>
  <c r="CN123" i="1"/>
  <c r="CP120" i="1"/>
  <c r="CO121" i="1"/>
  <c r="CO123" i="1" s="1"/>
  <c r="CO114" i="1"/>
  <c r="CN115" i="1"/>
  <c r="CN117" i="1" s="1"/>
  <c r="CM117" i="1"/>
  <c r="CM111" i="1"/>
  <c r="CN109" i="1"/>
  <c r="CN110" i="1" s="1"/>
  <c r="CO108" i="1"/>
  <c r="CN88" i="1"/>
  <c r="CN89" i="1" s="1"/>
  <c r="CN90" i="1" s="1"/>
  <c r="CO87" i="1"/>
  <c r="CN134" i="1" l="1"/>
  <c r="CP132" i="1"/>
  <c r="CO133" i="1"/>
  <c r="CO134" i="1" s="1"/>
  <c r="CN128" i="1"/>
  <c r="CO127" i="1"/>
  <c r="CO129" i="1" s="1"/>
  <c r="CP126" i="1"/>
  <c r="CO122" i="1"/>
  <c r="CP121" i="1"/>
  <c r="CP123" i="1" s="1"/>
  <c r="CQ120" i="1"/>
  <c r="CO115" i="1"/>
  <c r="CO117" i="1" s="1"/>
  <c r="CP114" i="1"/>
  <c r="CN116" i="1"/>
  <c r="CN111" i="1"/>
  <c r="CO109" i="1"/>
  <c r="CO111" i="1" s="1"/>
  <c r="CP108" i="1"/>
  <c r="CO88" i="1"/>
  <c r="CO89" i="1" s="1"/>
  <c r="CO90" i="1" s="1"/>
  <c r="CP87" i="1"/>
  <c r="CO135" i="1" l="1"/>
  <c r="CQ132" i="1"/>
  <c r="CP133" i="1"/>
  <c r="CP135" i="1" s="1"/>
  <c r="CO128" i="1"/>
  <c r="CP127" i="1"/>
  <c r="CP128" i="1" s="1"/>
  <c r="CQ126" i="1"/>
  <c r="CP122" i="1"/>
  <c r="CR120" i="1"/>
  <c r="CQ121" i="1"/>
  <c r="CQ122" i="1" s="1"/>
  <c r="CO116" i="1"/>
  <c r="CQ114" i="1"/>
  <c r="CP115" i="1"/>
  <c r="CP117" i="1" s="1"/>
  <c r="CO110" i="1"/>
  <c r="CQ108" i="1"/>
  <c r="CP109" i="1"/>
  <c r="CP110" i="1" s="1"/>
  <c r="CP88" i="1"/>
  <c r="CP89" i="1" s="1"/>
  <c r="CP90" i="1" s="1"/>
  <c r="CQ87" i="1"/>
  <c r="CP134" i="1" l="1"/>
  <c r="CR132" i="1"/>
  <c r="CQ133" i="1"/>
  <c r="CQ135" i="1" s="1"/>
  <c r="CP129" i="1"/>
  <c r="CQ127" i="1"/>
  <c r="CQ129" i="1" s="1"/>
  <c r="CR126" i="1"/>
  <c r="CS120" i="1"/>
  <c r="CR121" i="1"/>
  <c r="CR122" i="1" s="1"/>
  <c r="CQ123" i="1"/>
  <c r="CP116" i="1"/>
  <c r="CR114" i="1"/>
  <c r="CQ115" i="1"/>
  <c r="CQ116" i="1" s="1"/>
  <c r="CQ109" i="1"/>
  <c r="CQ110" i="1" s="1"/>
  <c r="CR108" i="1"/>
  <c r="CP111" i="1"/>
  <c r="CQ88" i="1"/>
  <c r="CQ89" i="1" s="1"/>
  <c r="CQ90" i="1" s="1"/>
  <c r="CR87" i="1"/>
  <c r="CQ134" i="1" l="1"/>
  <c r="CS132" i="1"/>
  <c r="CR133" i="1"/>
  <c r="CR135" i="1" s="1"/>
  <c r="CQ128" i="1"/>
  <c r="CS126" i="1"/>
  <c r="CR127" i="1"/>
  <c r="CR129" i="1" s="1"/>
  <c r="CR123" i="1"/>
  <c r="CS121" i="1"/>
  <c r="CS122" i="1" s="1"/>
  <c r="CT120" i="1"/>
  <c r="CS114" i="1"/>
  <c r="CR115" i="1"/>
  <c r="CR116" i="1" s="1"/>
  <c r="CQ117" i="1"/>
  <c r="CQ111" i="1"/>
  <c r="CR109" i="1"/>
  <c r="CR111" i="1" s="1"/>
  <c r="CS108" i="1"/>
  <c r="CR88" i="1"/>
  <c r="CR89" i="1" s="1"/>
  <c r="CR90" i="1" s="1"/>
  <c r="CS87" i="1"/>
  <c r="CR134" i="1" l="1"/>
  <c r="CS133" i="1"/>
  <c r="CS134" i="1" s="1"/>
  <c r="CT132" i="1"/>
  <c r="CR128" i="1"/>
  <c r="CT126" i="1"/>
  <c r="CS127" i="1"/>
  <c r="CS129" i="1" s="1"/>
  <c r="CS123" i="1"/>
  <c r="CT121" i="1"/>
  <c r="CT122" i="1" s="1"/>
  <c r="CU120" i="1"/>
  <c r="CT114" i="1"/>
  <c r="CS115" i="1"/>
  <c r="CS117" i="1" s="1"/>
  <c r="CR117" i="1"/>
  <c r="CR110" i="1"/>
  <c r="CS109" i="1"/>
  <c r="CS110" i="1" s="1"/>
  <c r="CT108" i="1"/>
  <c r="CS88" i="1"/>
  <c r="CS89" i="1" s="1"/>
  <c r="CS90" i="1" s="1"/>
  <c r="CT87" i="1"/>
  <c r="CS135" i="1" l="1"/>
  <c r="CT133" i="1"/>
  <c r="CT135" i="1" s="1"/>
  <c r="CU132" i="1"/>
  <c r="CS128" i="1"/>
  <c r="CU126" i="1"/>
  <c r="CT127" i="1"/>
  <c r="CT129" i="1" s="1"/>
  <c r="CT123" i="1"/>
  <c r="CU121" i="1"/>
  <c r="CU122" i="1" s="1"/>
  <c r="CV120" i="1"/>
  <c r="CU114" i="1"/>
  <c r="CT115" i="1"/>
  <c r="CT117" i="1" s="1"/>
  <c r="CS116" i="1"/>
  <c r="CS111" i="1"/>
  <c r="CT109" i="1"/>
  <c r="CT110" i="1" s="1"/>
  <c r="CU108" i="1"/>
  <c r="CT88" i="1"/>
  <c r="CT89" i="1" s="1"/>
  <c r="CT90" i="1" s="1"/>
  <c r="CU87" i="1"/>
  <c r="CT134" i="1" l="1"/>
  <c r="CV132" i="1"/>
  <c r="CU133" i="1"/>
  <c r="CU134" i="1" s="1"/>
  <c r="CT128" i="1"/>
  <c r="CU127" i="1"/>
  <c r="CU129" i="1" s="1"/>
  <c r="CV126" i="1"/>
  <c r="CU123" i="1"/>
  <c r="CV121" i="1"/>
  <c r="CV123" i="1" s="1"/>
  <c r="CW120" i="1"/>
  <c r="CV114" i="1"/>
  <c r="CU115" i="1"/>
  <c r="CU116" i="1" s="1"/>
  <c r="CT116" i="1"/>
  <c r="CT111" i="1"/>
  <c r="CV108" i="1"/>
  <c r="CU109" i="1"/>
  <c r="CU110" i="1" s="1"/>
  <c r="CU88" i="1"/>
  <c r="CU89" i="1" s="1"/>
  <c r="CU90" i="1" s="1"/>
  <c r="CV87" i="1"/>
  <c r="CU135" i="1" l="1"/>
  <c r="CW132" i="1"/>
  <c r="CV133" i="1"/>
  <c r="CV135" i="1" s="1"/>
  <c r="CU128" i="1"/>
  <c r="CV127" i="1"/>
  <c r="CV129" i="1" s="1"/>
  <c r="CW126" i="1"/>
  <c r="CV122" i="1"/>
  <c r="CX120" i="1"/>
  <c r="CW121" i="1"/>
  <c r="CW122" i="1" s="1"/>
  <c r="CV115" i="1"/>
  <c r="CV116" i="1" s="1"/>
  <c r="CW114" i="1"/>
  <c r="CU117" i="1"/>
  <c r="CW108" i="1"/>
  <c r="CV109" i="1"/>
  <c r="CV110" i="1" s="1"/>
  <c r="CU111" i="1"/>
  <c r="CV88" i="1"/>
  <c r="CV89" i="1" s="1"/>
  <c r="CV90" i="1" s="1"/>
  <c r="CW87" i="1"/>
  <c r="CV134" i="1" l="1"/>
  <c r="CW133" i="1"/>
  <c r="CW134" i="1" s="1"/>
  <c r="CX132" i="1"/>
  <c r="CV128" i="1"/>
  <c r="CX126" i="1"/>
  <c r="CW127" i="1"/>
  <c r="CW129" i="1" s="1"/>
  <c r="CW123" i="1"/>
  <c r="CX121" i="1"/>
  <c r="CX122" i="1" s="1"/>
  <c r="CY120" i="1"/>
  <c r="CV117" i="1"/>
  <c r="CX114" i="1"/>
  <c r="CW115" i="1"/>
  <c r="CW117" i="1" s="1"/>
  <c r="CX108" i="1"/>
  <c r="CW109" i="1"/>
  <c r="CW111" i="1" s="1"/>
  <c r="CV111" i="1"/>
  <c r="CW88" i="1"/>
  <c r="CW89" i="1" s="1"/>
  <c r="CW90" i="1" s="1"/>
  <c r="CX87" i="1"/>
  <c r="CW135" i="1" l="1"/>
  <c r="CX133" i="1"/>
  <c r="CX134" i="1" s="1"/>
  <c r="CY132" i="1"/>
  <c r="CW128" i="1"/>
  <c r="CY126" i="1"/>
  <c r="CX127" i="1"/>
  <c r="CX128" i="1" s="1"/>
  <c r="CX123" i="1"/>
  <c r="CZ120" i="1"/>
  <c r="CY121" i="1"/>
  <c r="CY123" i="1" s="1"/>
  <c r="CX115" i="1"/>
  <c r="CX117" i="1" s="1"/>
  <c r="CY114" i="1"/>
  <c r="CW116" i="1"/>
  <c r="CW110" i="1"/>
  <c r="CX109" i="1"/>
  <c r="CX110" i="1" s="1"/>
  <c r="CY108" i="1"/>
  <c r="CX88" i="1"/>
  <c r="CX89" i="1" s="1"/>
  <c r="CX90" i="1" s="1"/>
  <c r="CY87" i="1"/>
  <c r="CX135" i="1" l="1"/>
  <c r="CY133" i="1"/>
  <c r="CY134" i="1" s="1"/>
  <c r="CZ132" i="1"/>
  <c r="CX129" i="1"/>
  <c r="CY127" i="1"/>
  <c r="CY129" i="1" s="1"/>
  <c r="CZ126" i="1"/>
  <c r="CY122" i="1"/>
  <c r="DA120" i="1"/>
  <c r="CZ121" i="1"/>
  <c r="CZ123" i="1" s="1"/>
  <c r="CZ114" i="1"/>
  <c r="CY115" i="1"/>
  <c r="CY116" i="1" s="1"/>
  <c r="CX116" i="1"/>
  <c r="CX111" i="1"/>
  <c r="CZ108" i="1"/>
  <c r="CY109" i="1"/>
  <c r="CY110" i="1" s="1"/>
  <c r="CY88" i="1"/>
  <c r="CY89" i="1" s="1"/>
  <c r="CY90" i="1" s="1"/>
  <c r="CZ87" i="1"/>
  <c r="CY135" i="1" l="1"/>
  <c r="DA132" i="1"/>
  <c r="CZ133" i="1"/>
  <c r="CZ134" i="1" s="1"/>
  <c r="CY128" i="1"/>
  <c r="DA126" i="1"/>
  <c r="CZ127" i="1"/>
  <c r="CZ129" i="1" s="1"/>
  <c r="DA121" i="1"/>
  <c r="DA122" i="1" s="1"/>
  <c r="DB120" i="1"/>
  <c r="CZ122" i="1"/>
  <c r="CZ115" i="1"/>
  <c r="CZ117" i="1" s="1"/>
  <c r="DA114" i="1"/>
  <c r="CY117" i="1"/>
  <c r="CZ109" i="1"/>
  <c r="CZ111" i="1" s="1"/>
  <c r="DA108" i="1"/>
  <c r="CY111" i="1"/>
  <c r="CZ88" i="1"/>
  <c r="CZ89" i="1" s="1"/>
  <c r="CZ90" i="1" s="1"/>
  <c r="DA87" i="1"/>
  <c r="CZ135" i="1" l="1"/>
  <c r="DA133" i="1"/>
  <c r="DA135" i="1" s="1"/>
  <c r="DB132" i="1"/>
  <c r="CZ128" i="1"/>
  <c r="DB126" i="1"/>
  <c r="DA127" i="1"/>
  <c r="DA128" i="1" s="1"/>
  <c r="DA123" i="1"/>
  <c r="DC120" i="1"/>
  <c r="DB121" i="1"/>
  <c r="DB122" i="1" s="1"/>
  <c r="CZ116" i="1"/>
  <c r="DA115" i="1"/>
  <c r="DA117" i="1" s="1"/>
  <c r="DB114" i="1"/>
  <c r="CZ110" i="1"/>
  <c r="DA109" i="1"/>
  <c r="DA110" i="1" s="1"/>
  <c r="DB108" i="1"/>
  <c r="DA88" i="1"/>
  <c r="DA89" i="1" s="1"/>
  <c r="DA90" i="1" s="1"/>
  <c r="DB87" i="1"/>
  <c r="DA134" i="1" l="1"/>
  <c r="DB133" i="1"/>
  <c r="DB134" i="1" s="1"/>
  <c r="DC132" i="1"/>
  <c r="DA129" i="1"/>
  <c r="DB127" i="1"/>
  <c r="DB129" i="1" s="1"/>
  <c r="DC126" i="1"/>
  <c r="DB123" i="1"/>
  <c r="DC121" i="1"/>
  <c r="DC123" i="1" s="1"/>
  <c r="DD120" i="1"/>
  <c r="DA116" i="1"/>
  <c r="DC114" i="1"/>
  <c r="DB115" i="1"/>
  <c r="DB117" i="1" s="1"/>
  <c r="DA111" i="1"/>
  <c r="DB109" i="1"/>
  <c r="DB110" i="1" s="1"/>
  <c r="DC108" i="1"/>
  <c r="DB88" i="1"/>
  <c r="DB89" i="1" s="1"/>
  <c r="DB90" i="1" s="1"/>
  <c r="DC87" i="1"/>
  <c r="DB135" i="1" l="1"/>
  <c r="DC133" i="1"/>
  <c r="DC134" i="1" s="1"/>
  <c r="DD132" i="1"/>
  <c r="DB128" i="1"/>
  <c r="DC127" i="1"/>
  <c r="DC129" i="1" s="1"/>
  <c r="DD126" i="1"/>
  <c r="DC122" i="1"/>
  <c r="DD121" i="1"/>
  <c r="DD122" i="1" s="1"/>
  <c r="DE120" i="1"/>
  <c r="DC115" i="1"/>
  <c r="DC116" i="1" s="1"/>
  <c r="DD114" i="1"/>
  <c r="DB116" i="1"/>
  <c r="DB111" i="1"/>
  <c r="DD108" i="1"/>
  <c r="DC109" i="1"/>
  <c r="DC111" i="1" s="1"/>
  <c r="DC88" i="1"/>
  <c r="DC89" i="1" s="1"/>
  <c r="DC90" i="1" s="1"/>
  <c r="DD87" i="1"/>
  <c r="DC135" i="1" l="1"/>
  <c r="DD133" i="1"/>
  <c r="DD135" i="1" s="1"/>
  <c r="DE132" i="1"/>
  <c r="DC128" i="1"/>
  <c r="DE126" i="1"/>
  <c r="DD127" i="1"/>
  <c r="DD129" i="1" s="1"/>
  <c r="DF120" i="1"/>
  <c r="DE121" i="1"/>
  <c r="DE122" i="1" s="1"/>
  <c r="DD123" i="1"/>
  <c r="DC117" i="1"/>
  <c r="DD115" i="1"/>
  <c r="DD117" i="1" s="1"/>
  <c r="DE114" i="1"/>
  <c r="DD109" i="1"/>
  <c r="DD110" i="1" s="1"/>
  <c r="DE108" i="1"/>
  <c r="DC110" i="1"/>
  <c r="DD88" i="1"/>
  <c r="DD89" i="1" s="1"/>
  <c r="DD90" i="1" s="1"/>
  <c r="DE87" i="1"/>
  <c r="DD134" i="1" l="1"/>
  <c r="DF132" i="1"/>
  <c r="DE133" i="1"/>
  <c r="DE134" i="1" s="1"/>
  <c r="DD128" i="1"/>
  <c r="DF126" i="1"/>
  <c r="DE127" i="1"/>
  <c r="DE129" i="1" s="1"/>
  <c r="DE123" i="1"/>
  <c r="DG120" i="1"/>
  <c r="DF121" i="1"/>
  <c r="DF122" i="1" s="1"/>
  <c r="DD116" i="1"/>
  <c r="DE115" i="1"/>
  <c r="DE116" i="1" s="1"/>
  <c r="DF114" i="1"/>
  <c r="DD111" i="1"/>
  <c r="DF108" i="1"/>
  <c r="DE109" i="1"/>
  <c r="DE111" i="1" s="1"/>
  <c r="DE88" i="1"/>
  <c r="DE89" i="1" s="1"/>
  <c r="DE90" i="1" s="1"/>
  <c r="DF87" i="1"/>
  <c r="DE135" i="1" l="1"/>
  <c r="DG132" i="1"/>
  <c r="DF133" i="1"/>
  <c r="DF135" i="1" s="1"/>
  <c r="DE128" i="1"/>
  <c r="DF127" i="1"/>
  <c r="DF128" i="1" s="1"/>
  <c r="DG126" i="1"/>
  <c r="DH120" i="1"/>
  <c r="DG121" i="1"/>
  <c r="DG123" i="1" s="1"/>
  <c r="DF123" i="1"/>
  <c r="DE117" i="1"/>
  <c r="DG114" i="1"/>
  <c r="DF115" i="1"/>
  <c r="DF117" i="1" s="1"/>
  <c r="DE110" i="1"/>
  <c r="DF109" i="1"/>
  <c r="DF110" i="1" s="1"/>
  <c r="DG108" i="1"/>
  <c r="DF88" i="1"/>
  <c r="DF89" i="1" s="1"/>
  <c r="DF90" i="1" s="1"/>
  <c r="DG87" i="1"/>
  <c r="DF134" i="1" l="1"/>
  <c r="DH132" i="1"/>
  <c r="DG133" i="1"/>
  <c r="DG135" i="1" s="1"/>
  <c r="DF129" i="1"/>
  <c r="DG127" i="1"/>
  <c r="DG129" i="1" s="1"/>
  <c r="DH126" i="1"/>
  <c r="DI120" i="1"/>
  <c r="DH121" i="1"/>
  <c r="DH123" i="1" s="1"/>
  <c r="DG122" i="1"/>
  <c r="DG115" i="1"/>
  <c r="DG116" i="1" s="1"/>
  <c r="DH114" i="1"/>
  <c r="DF116" i="1"/>
  <c r="DF111" i="1"/>
  <c r="DH108" i="1"/>
  <c r="DG109" i="1"/>
  <c r="DG111" i="1" s="1"/>
  <c r="DG88" i="1"/>
  <c r="DG89" i="1" s="1"/>
  <c r="DG90" i="1" s="1"/>
  <c r="DH87" i="1"/>
  <c r="DG134" i="1" l="1"/>
  <c r="DI132" i="1"/>
  <c r="DH133" i="1"/>
  <c r="DH135" i="1" s="1"/>
  <c r="DG128" i="1"/>
  <c r="DI126" i="1"/>
  <c r="DH127" i="1"/>
  <c r="DH128" i="1" s="1"/>
  <c r="DJ120" i="1"/>
  <c r="DI121" i="1"/>
  <c r="DI122" i="1" s="1"/>
  <c r="DH122" i="1"/>
  <c r="DG117" i="1"/>
  <c r="DI114" i="1"/>
  <c r="DH115" i="1"/>
  <c r="DH117" i="1" s="1"/>
  <c r="DG110" i="1"/>
  <c r="DI108" i="1"/>
  <c r="DH109" i="1"/>
  <c r="DH111" i="1" s="1"/>
  <c r="DH88" i="1"/>
  <c r="DH89" i="1" s="1"/>
  <c r="DH90" i="1" s="1"/>
  <c r="DI87" i="1"/>
  <c r="DJ132" i="1" l="1"/>
  <c r="DI133" i="1"/>
  <c r="DI135" i="1" s="1"/>
  <c r="DH134" i="1"/>
  <c r="DJ126" i="1"/>
  <c r="DI127" i="1"/>
  <c r="DI129" i="1" s="1"/>
  <c r="DH129" i="1"/>
  <c r="DK120" i="1"/>
  <c r="DJ121" i="1"/>
  <c r="DJ123" i="1" s="1"/>
  <c r="DI123" i="1"/>
  <c r="DH116" i="1"/>
  <c r="DJ114" i="1"/>
  <c r="DI115" i="1"/>
  <c r="DI116" i="1" s="1"/>
  <c r="DH110" i="1"/>
  <c r="DI109" i="1"/>
  <c r="DI110" i="1" s="1"/>
  <c r="DJ108" i="1"/>
  <c r="DI88" i="1"/>
  <c r="DI89" i="1" s="1"/>
  <c r="DI90" i="1" s="1"/>
  <c r="DJ87" i="1"/>
  <c r="DJ133" i="1" l="1"/>
  <c r="DJ134" i="1" s="1"/>
  <c r="DK132" i="1"/>
  <c r="DI134" i="1"/>
  <c r="DK126" i="1"/>
  <c r="DJ127" i="1"/>
  <c r="DJ129" i="1" s="1"/>
  <c r="DI128" i="1"/>
  <c r="DK121" i="1"/>
  <c r="DK122" i="1" s="1"/>
  <c r="DL120" i="1"/>
  <c r="DJ122" i="1"/>
  <c r="DJ115" i="1"/>
  <c r="DJ116" i="1" s="1"/>
  <c r="DK114" i="1"/>
  <c r="DI117" i="1"/>
  <c r="DI111" i="1"/>
  <c r="DJ109" i="1"/>
  <c r="DJ110" i="1" s="1"/>
  <c r="DK108" i="1"/>
  <c r="DJ88" i="1"/>
  <c r="DJ89" i="1" s="1"/>
  <c r="DJ90" i="1" s="1"/>
  <c r="DK87" i="1"/>
  <c r="DJ135" i="1" l="1"/>
  <c r="DL132" i="1"/>
  <c r="DK133" i="1"/>
  <c r="DK135" i="1" s="1"/>
  <c r="DJ128" i="1"/>
  <c r="DL126" i="1"/>
  <c r="DK127" i="1"/>
  <c r="DK129" i="1" s="1"/>
  <c r="DL121" i="1"/>
  <c r="DL122" i="1" s="1"/>
  <c r="DM120" i="1"/>
  <c r="DK123" i="1"/>
  <c r="DJ117" i="1"/>
  <c r="DK115" i="1"/>
  <c r="DK116" i="1" s="1"/>
  <c r="DL114" i="1"/>
  <c r="DJ111" i="1"/>
  <c r="DL108" i="1"/>
  <c r="DK109" i="1"/>
  <c r="DK110" i="1" s="1"/>
  <c r="DK88" i="1"/>
  <c r="DK89" i="1" s="1"/>
  <c r="DK90" i="1" s="1"/>
  <c r="DL87" i="1"/>
  <c r="DK134" i="1" l="1"/>
  <c r="DL133" i="1"/>
  <c r="DL134" i="1" s="1"/>
  <c r="DM132" i="1"/>
  <c r="DK128" i="1"/>
  <c r="DM126" i="1"/>
  <c r="DL127" i="1"/>
  <c r="DL128" i="1" s="1"/>
  <c r="DL123" i="1"/>
  <c r="DN120" i="1"/>
  <c r="DM121" i="1"/>
  <c r="DM123" i="1" s="1"/>
  <c r="DK117" i="1"/>
  <c r="DM114" i="1"/>
  <c r="DL115" i="1"/>
  <c r="DL116" i="1" s="1"/>
  <c r="DK111" i="1"/>
  <c r="DL109" i="1"/>
  <c r="DL110" i="1" s="1"/>
  <c r="DM108" i="1"/>
  <c r="DL88" i="1"/>
  <c r="DL89" i="1" s="1"/>
  <c r="DL90" i="1" s="1"/>
  <c r="DM87" i="1"/>
  <c r="DL135" i="1" l="1"/>
  <c r="DM133" i="1"/>
  <c r="DM135" i="1" s="1"/>
  <c r="DN132" i="1"/>
  <c r="DN126" i="1"/>
  <c r="DM127" i="1"/>
  <c r="DM129" i="1" s="1"/>
  <c r="DL129" i="1"/>
  <c r="DN121" i="1"/>
  <c r="DN122" i="1" s="1"/>
  <c r="DO120" i="1"/>
  <c r="DM122" i="1"/>
  <c r="DM115" i="1"/>
  <c r="DM116" i="1" s="1"/>
  <c r="DN114" i="1"/>
  <c r="DL117" i="1"/>
  <c r="DL111" i="1"/>
  <c r="DM109" i="1"/>
  <c r="DM111" i="1" s="1"/>
  <c r="DN108" i="1"/>
  <c r="DM88" i="1"/>
  <c r="DM89" i="1" s="1"/>
  <c r="DM90" i="1" s="1"/>
  <c r="DN87" i="1"/>
  <c r="DM134" i="1" l="1"/>
  <c r="DN133" i="1"/>
  <c r="DN134" i="1" s="1"/>
  <c r="DO132" i="1"/>
  <c r="DM128" i="1"/>
  <c r="DO126" i="1"/>
  <c r="DN127" i="1"/>
  <c r="DN129" i="1" s="1"/>
  <c r="DP120" i="1"/>
  <c r="DO121" i="1"/>
  <c r="DO122" i="1" s="1"/>
  <c r="DN123" i="1"/>
  <c r="DO114" i="1"/>
  <c r="DN115" i="1"/>
  <c r="DN117" i="1" s="1"/>
  <c r="DM117" i="1"/>
  <c r="DM110" i="1"/>
  <c r="DO108" i="1"/>
  <c r="DN109" i="1"/>
  <c r="DN110" i="1" s="1"/>
  <c r="DN88" i="1"/>
  <c r="DN89" i="1" s="1"/>
  <c r="DN90" i="1" s="1"/>
  <c r="DO87" i="1"/>
  <c r="DN135" i="1" l="1"/>
  <c r="DO133" i="1"/>
  <c r="DO134" i="1" s="1"/>
  <c r="DP132" i="1"/>
  <c r="DN128" i="1"/>
  <c r="DP126" i="1"/>
  <c r="DO127" i="1"/>
  <c r="DO128" i="1" s="1"/>
  <c r="DQ120" i="1"/>
  <c r="DP121" i="1"/>
  <c r="DP123" i="1" s="1"/>
  <c r="DO123" i="1"/>
  <c r="DN116" i="1"/>
  <c r="DO115" i="1"/>
  <c r="DO116" i="1" s="1"/>
  <c r="DP114" i="1"/>
  <c r="DP108" i="1"/>
  <c r="DO109" i="1"/>
  <c r="DO111" i="1" s="1"/>
  <c r="DN111" i="1"/>
  <c r="DO88" i="1"/>
  <c r="DO89" i="1" s="1"/>
  <c r="DO90" i="1" s="1"/>
  <c r="DP87" i="1"/>
  <c r="DO135" i="1" l="1"/>
  <c r="DQ132" i="1"/>
  <c r="DP133" i="1"/>
  <c r="DP134" i="1" s="1"/>
  <c r="DO129" i="1"/>
  <c r="DQ126" i="1"/>
  <c r="DP127" i="1"/>
  <c r="DP128" i="1" s="1"/>
  <c r="DR120" i="1"/>
  <c r="DQ121" i="1"/>
  <c r="DQ122" i="1" s="1"/>
  <c r="DP122" i="1"/>
  <c r="DO117" i="1"/>
  <c r="DQ114" i="1"/>
  <c r="DP115" i="1"/>
  <c r="DP116" i="1" s="1"/>
  <c r="DO110" i="1"/>
  <c r="DP109" i="1"/>
  <c r="DP111" i="1" s="1"/>
  <c r="DQ108" i="1"/>
  <c r="DP88" i="1"/>
  <c r="DP89" i="1" s="1"/>
  <c r="DP90" i="1" s="1"/>
  <c r="DQ87" i="1"/>
  <c r="DP135" i="1" l="1"/>
  <c r="DQ133" i="1"/>
  <c r="DQ134" i="1" s="1"/>
  <c r="DR132" i="1"/>
  <c r="DQ127" i="1"/>
  <c r="DQ128" i="1" s="1"/>
  <c r="DR126" i="1"/>
  <c r="DP129" i="1"/>
  <c r="DR121" i="1"/>
  <c r="DR123" i="1" s="1"/>
  <c r="DS120" i="1"/>
  <c r="DQ123" i="1"/>
  <c r="DQ115" i="1"/>
  <c r="DQ117" i="1" s="1"/>
  <c r="DR114" i="1"/>
  <c r="DP117" i="1"/>
  <c r="DP110" i="1"/>
  <c r="DQ109" i="1"/>
  <c r="DQ110" i="1" s="1"/>
  <c r="DR108" i="1"/>
  <c r="DQ88" i="1"/>
  <c r="DQ89" i="1" s="1"/>
  <c r="DQ90" i="1" s="1"/>
  <c r="DR87" i="1"/>
  <c r="DQ135" i="1" l="1"/>
  <c r="DR133" i="1"/>
  <c r="DR135" i="1" s="1"/>
  <c r="DS132" i="1"/>
  <c r="DQ129" i="1"/>
  <c r="DS126" i="1"/>
  <c r="DR127" i="1"/>
  <c r="DR129" i="1" s="1"/>
  <c r="DR122" i="1"/>
  <c r="DS121" i="1"/>
  <c r="DS122" i="1" s="1"/>
  <c r="DT120" i="1"/>
  <c r="DQ116" i="1"/>
  <c r="DR115" i="1"/>
  <c r="DR117" i="1" s="1"/>
  <c r="DS114" i="1"/>
  <c r="DQ111" i="1"/>
  <c r="DS108" i="1"/>
  <c r="DR109" i="1"/>
  <c r="DR110" i="1" s="1"/>
  <c r="DR88" i="1"/>
  <c r="DR89" i="1" s="1"/>
  <c r="DR90" i="1" s="1"/>
  <c r="DS87" i="1"/>
  <c r="DR134" i="1" l="1"/>
  <c r="DS133" i="1"/>
  <c r="DS134" i="1" s="1"/>
  <c r="DT132" i="1"/>
  <c r="DR128" i="1"/>
  <c r="DT126" i="1"/>
  <c r="DS127" i="1"/>
  <c r="DS129" i="1" s="1"/>
  <c r="DS123" i="1"/>
  <c r="DU120" i="1"/>
  <c r="DT121" i="1"/>
  <c r="DT122" i="1" s="1"/>
  <c r="DS115" i="1"/>
  <c r="DS116" i="1" s="1"/>
  <c r="DT114" i="1"/>
  <c r="DR116" i="1"/>
  <c r="DS109" i="1"/>
  <c r="DS111" i="1" s="1"/>
  <c r="DT108" i="1"/>
  <c r="DR111" i="1"/>
  <c r="DS88" i="1"/>
  <c r="DS89" i="1" s="1"/>
  <c r="DS90" i="1" s="1"/>
  <c r="DT87" i="1"/>
  <c r="DS135" i="1" l="1"/>
  <c r="DU132" i="1"/>
  <c r="DT133" i="1"/>
  <c r="DT134" i="1" s="1"/>
  <c r="DS128" i="1"/>
  <c r="DU126" i="1"/>
  <c r="DT127" i="1"/>
  <c r="DT129" i="1" s="1"/>
  <c r="DT123" i="1"/>
  <c r="DV120" i="1"/>
  <c r="DU121" i="1"/>
  <c r="DU122" i="1" s="1"/>
  <c r="DS117" i="1"/>
  <c r="DU114" i="1"/>
  <c r="DT115" i="1"/>
  <c r="DT116" i="1" s="1"/>
  <c r="DS110" i="1"/>
  <c r="DT109" i="1"/>
  <c r="DT110" i="1" s="1"/>
  <c r="DU108" i="1"/>
  <c r="DT88" i="1"/>
  <c r="DT89" i="1" s="1"/>
  <c r="DT90" i="1" s="1"/>
  <c r="DU87" i="1"/>
  <c r="DT135" i="1" l="1"/>
  <c r="DV132" i="1"/>
  <c r="DU133" i="1"/>
  <c r="DU135" i="1" s="1"/>
  <c r="DT128" i="1"/>
  <c r="DV126" i="1"/>
  <c r="DU127" i="1"/>
  <c r="DU128" i="1" s="1"/>
  <c r="DU123" i="1"/>
  <c r="DV121" i="1"/>
  <c r="DV122" i="1" s="1"/>
  <c r="DW120" i="1"/>
  <c r="DV114" i="1"/>
  <c r="DU115" i="1"/>
  <c r="DU116" i="1" s="1"/>
  <c r="DT117" i="1"/>
  <c r="DT111" i="1"/>
  <c r="DV108" i="1"/>
  <c r="DU109" i="1"/>
  <c r="DU111" i="1" s="1"/>
  <c r="DU88" i="1"/>
  <c r="DU89" i="1" s="1"/>
  <c r="DU90" i="1" s="1"/>
  <c r="DV87" i="1"/>
  <c r="DU134" i="1" l="1"/>
  <c r="DW132" i="1"/>
  <c r="DV133" i="1"/>
  <c r="DV135" i="1" s="1"/>
  <c r="DU129" i="1"/>
  <c r="DV127" i="1"/>
  <c r="DV129" i="1" s="1"/>
  <c r="DW126" i="1"/>
  <c r="DV123" i="1"/>
  <c r="DX120" i="1"/>
  <c r="DW121" i="1"/>
  <c r="DW122" i="1" s="1"/>
  <c r="DW114" i="1"/>
  <c r="DV115" i="1"/>
  <c r="DV116" i="1" s="1"/>
  <c r="DU117" i="1"/>
  <c r="DV109" i="1"/>
  <c r="DV110" i="1" s="1"/>
  <c r="DW108" i="1"/>
  <c r="DU110" i="1"/>
  <c r="DV88" i="1"/>
  <c r="DV89" i="1" s="1"/>
  <c r="DV90" i="1" s="1"/>
  <c r="DW87" i="1"/>
  <c r="DX132" i="1" l="1"/>
  <c r="DW133" i="1"/>
  <c r="DW135" i="1" s="1"/>
  <c r="DV134" i="1"/>
  <c r="DV128" i="1"/>
  <c r="DX126" i="1"/>
  <c r="DW127" i="1"/>
  <c r="DW128" i="1" s="1"/>
  <c r="DW123" i="1"/>
  <c r="DY120" i="1"/>
  <c r="DX121" i="1"/>
  <c r="DX123" i="1" s="1"/>
  <c r="DW115" i="1"/>
  <c r="DW116" i="1" s="1"/>
  <c r="DX114" i="1"/>
  <c r="DV117" i="1"/>
  <c r="DV111" i="1"/>
  <c r="DX108" i="1"/>
  <c r="DW109" i="1"/>
  <c r="DW110" i="1" s="1"/>
  <c r="DW88" i="1"/>
  <c r="DW89" i="1" s="1"/>
  <c r="DW90" i="1" s="1"/>
  <c r="DX87" i="1"/>
  <c r="DW134" i="1" l="1"/>
  <c r="DY132" i="1"/>
  <c r="DX133" i="1"/>
  <c r="DX134" i="1" s="1"/>
  <c r="DW129" i="1"/>
  <c r="DX127" i="1"/>
  <c r="DX129" i="1" s="1"/>
  <c r="DY126" i="1"/>
  <c r="DZ120" i="1"/>
  <c r="DY121" i="1"/>
  <c r="DY122" i="1" s="1"/>
  <c r="DX122" i="1"/>
  <c r="DW117" i="1"/>
  <c r="DY114" i="1"/>
  <c r="DX115" i="1"/>
  <c r="DX116" i="1" s="1"/>
  <c r="DY108" i="1"/>
  <c r="DX109" i="1"/>
  <c r="DX111" i="1" s="1"/>
  <c r="DW111" i="1"/>
  <c r="DX88" i="1"/>
  <c r="DX89" i="1" s="1"/>
  <c r="DX90" i="1" s="1"/>
  <c r="DY87" i="1"/>
  <c r="DX135" i="1" l="1"/>
  <c r="DZ132" i="1"/>
  <c r="DY133" i="1"/>
  <c r="DY135" i="1" s="1"/>
  <c r="DX128" i="1"/>
  <c r="DY127" i="1"/>
  <c r="DY129" i="1" s="1"/>
  <c r="DZ126" i="1"/>
  <c r="DZ121" i="1"/>
  <c r="DZ123" i="1" s="1"/>
  <c r="EA120" i="1"/>
  <c r="DY123" i="1"/>
  <c r="DX117" i="1"/>
  <c r="DY115" i="1"/>
  <c r="DY116" i="1" s="1"/>
  <c r="DZ114" i="1"/>
  <c r="DX110" i="1"/>
  <c r="DY109" i="1"/>
  <c r="DY110" i="1" s="1"/>
  <c r="DZ108" i="1"/>
  <c r="DY88" i="1"/>
  <c r="DY89" i="1" s="1"/>
  <c r="DY90" i="1" s="1"/>
  <c r="DZ87" i="1"/>
  <c r="DY134" i="1" l="1"/>
  <c r="EA132" i="1"/>
  <c r="DZ133" i="1"/>
  <c r="DZ134" i="1" s="1"/>
  <c r="DY128" i="1"/>
  <c r="EA126" i="1"/>
  <c r="DZ127" i="1"/>
  <c r="DZ128" i="1" s="1"/>
  <c r="DZ122" i="1"/>
  <c r="EA121" i="1"/>
  <c r="EA122" i="1" s="1"/>
  <c r="EB120" i="1"/>
  <c r="DY117" i="1"/>
  <c r="EA114" i="1"/>
  <c r="DZ115" i="1"/>
  <c r="DZ117" i="1" s="1"/>
  <c r="DY111" i="1"/>
  <c r="DZ109" i="1"/>
  <c r="DZ110" i="1" s="1"/>
  <c r="EA108" i="1"/>
  <c r="DZ88" i="1"/>
  <c r="DZ89" i="1" s="1"/>
  <c r="DZ90" i="1" s="1"/>
  <c r="EA87" i="1"/>
  <c r="DZ135" i="1" l="1"/>
  <c r="EA133" i="1"/>
  <c r="EA134" i="1" s="1"/>
  <c r="EB132" i="1"/>
  <c r="DZ129" i="1"/>
  <c r="EB126" i="1"/>
  <c r="EA127" i="1"/>
  <c r="EA128" i="1" s="1"/>
  <c r="EA123" i="1"/>
  <c r="EB121" i="1"/>
  <c r="EB123" i="1" s="1"/>
  <c r="EC120" i="1"/>
  <c r="EB114" i="1"/>
  <c r="EA115" i="1"/>
  <c r="EA116" i="1" s="1"/>
  <c r="DZ116" i="1"/>
  <c r="DZ111" i="1"/>
  <c r="EB108" i="1"/>
  <c r="EA109" i="1"/>
  <c r="EA111" i="1" s="1"/>
  <c r="EA88" i="1"/>
  <c r="EA89" i="1" s="1"/>
  <c r="EA90" i="1" s="1"/>
  <c r="EB87" i="1"/>
  <c r="EA135" i="1" l="1"/>
  <c r="EC132" i="1"/>
  <c r="EB133" i="1"/>
  <c r="EB135" i="1" s="1"/>
  <c r="EA129" i="1"/>
  <c r="EC126" i="1"/>
  <c r="EB127" i="1"/>
  <c r="EB128" i="1" s="1"/>
  <c r="EB122" i="1"/>
  <c r="EC121" i="1"/>
  <c r="EC122" i="1" s="1"/>
  <c r="ED120" i="1"/>
  <c r="EC114" i="1"/>
  <c r="EB115" i="1"/>
  <c r="EB117" i="1" s="1"/>
  <c r="EA117" i="1"/>
  <c r="EA110" i="1"/>
  <c r="EC108" i="1"/>
  <c r="EB109" i="1"/>
  <c r="EB110" i="1" s="1"/>
  <c r="EB88" i="1"/>
  <c r="EB89" i="1" s="1"/>
  <c r="EB90" i="1" s="1"/>
  <c r="EC87" i="1"/>
  <c r="EB134" i="1" l="1"/>
  <c r="ED132" i="1"/>
  <c r="EC133" i="1"/>
  <c r="EC135" i="1" s="1"/>
  <c r="EB129" i="1"/>
  <c r="ED126" i="1"/>
  <c r="EC127" i="1"/>
  <c r="EC128" i="1" s="1"/>
  <c r="EC123" i="1"/>
  <c r="EE120" i="1"/>
  <c r="ED121" i="1"/>
  <c r="ED122" i="1" s="1"/>
  <c r="ED114" i="1"/>
  <c r="EC115" i="1"/>
  <c r="EC117" i="1" s="1"/>
  <c r="EB116" i="1"/>
  <c r="ED108" i="1"/>
  <c r="EC109" i="1"/>
  <c r="EC111" i="1" s="1"/>
  <c r="EB111" i="1"/>
  <c r="EC88" i="1"/>
  <c r="EC89" i="1" s="1"/>
  <c r="EC90" i="1" s="1"/>
  <c r="ED87" i="1"/>
  <c r="EC134" i="1" l="1"/>
  <c r="EE132" i="1"/>
  <c r="ED133" i="1"/>
  <c r="ED135" i="1" s="1"/>
  <c r="EC129" i="1"/>
  <c r="EE126" i="1"/>
  <c r="ED127" i="1"/>
  <c r="ED129" i="1" s="1"/>
  <c r="ED123" i="1"/>
  <c r="EF120" i="1"/>
  <c r="EE121" i="1"/>
  <c r="EE122" i="1" s="1"/>
  <c r="EE114" i="1"/>
  <c r="ED115" i="1"/>
  <c r="ED117" i="1" s="1"/>
  <c r="EC116" i="1"/>
  <c r="EC110" i="1"/>
  <c r="ED109" i="1"/>
  <c r="ED110" i="1" s="1"/>
  <c r="EE108" i="1"/>
  <c r="ED88" i="1"/>
  <c r="ED89" i="1" s="1"/>
  <c r="ED90" i="1" s="1"/>
  <c r="EE87" i="1"/>
  <c r="ED134" i="1" l="1"/>
  <c r="EE133" i="1"/>
  <c r="EE135" i="1" s="1"/>
  <c r="EF132" i="1"/>
  <c r="ED128" i="1"/>
  <c r="EF126" i="1"/>
  <c r="EE127" i="1"/>
  <c r="EE129" i="1" s="1"/>
  <c r="EE123" i="1"/>
  <c r="EF121" i="1"/>
  <c r="EF122" i="1" s="1"/>
  <c r="EG120" i="1"/>
  <c r="EE115" i="1"/>
  <c r="EE116" i="1" s="1"/>
  <c r="EF114" i="1"/>
  <c r="ED116" i="1"/>
  <c r="ED111" i="1"/>
  <c r="EE109" i="1"/>
  <c r="EE110" i="1" s="1"/>
  <c r="EF108" i="1"/>
  <c r="EE88" i="1"/>
  <c r="EE89" i="1" s="1"/>
  <c r="EE90" i="1" s="1"/>
  <c r="EF87" i="1"/>
  <c r="EE134" i="1" l="1"/>
  <c r="EG132" i="1"/>
  <c r="EF133" i="1"/>
  <c r="EF135" i="1" s="1"/>
  <c r="EE128" i="1"/>
  <c r="EF127" i="1"/>
  <c r="EF128" i="1" s="1"/>
  <c r="EG126" i="1"/>
  <c r="EF123" i="1"/>
  <c r="EG121" i="1"/>
  <c r="EG122" i="1" s="1"/>
  <c r="EH120" i="1"/>
  <c r="EE117" i="1"/>
  <c r="EG114" i="1"/>
  <c r="EF115" i="1"/>
  <c r="EF116" i="1" s="1"/>
  <c r="EE111" i="1"/>
  <c r="EF109" i="1"/>
  <c r="EF111" i="1" s="1"/>
  <c r="EG108" i="1"/>
  <c r="EF88" i="1"/>
  <c r="EF89" i="1" s="1"/>
  <c r="EF90" i="1" s="1"/>
  <c r="EG87" i="1"/>
  <c r="EF134" i="1" l="1"/>
  <c r="EH132" i="1"/>
  <c r="EG133" i="1"/>
  <c r="EG135" i="1" s="1"/>
  <c r="EF129" i="1"/>
  <c r="EH126" i="1"/>
  <c r="EG127" i="1"/>
  <c r="EG128" i="1" s="1"/>
  <c r="EG123" i="1"/>
  <c r="EI120" i="1"/>
  <c r="EH121" i="1"/>
  <c r="EH123" i="1" s="1"/>
  <c r="EH114" i="1"/>
  <c r="EG115" i="1"/>
  <c r="EG117" i="1" s="1"/>
  <c r="EF117" i="1"/>
  <c r="EF110" i="1"/>
  <c r="EH108" i="1"/>
  <c r="EG109" i="1"/>
  <c r="EG110" i="1" s="1"/>
  <c r="EG88" i="1"/>
  <c r="EG89" i="1" s="1"/>
  <c r="EG90" i="1" s="1"/>
  <c r="EH87" i="1"/>
  <c r="EH133" i="1" l="1"/>
  <c r="EH134" i="1" s="1"/>
  <c r="EI132" i="1"/>
  <c r="EG134" i="1"/>
  <c r="EG129" i="1"/>
  <c r="EH127" i="1"/>
  <c r="EH129" i="1" s="1"/>
  <c r="EI126" i="1"/>
  <c r="EI121" i="1"/>
  <c r="EI123" i="1" s="1"/>
  <c r="EJ120" i="1"/>
  <c r="EH122" i="1"/>
  <c r="EG116" i="1"/>
  <c r="EI114" i="1"/>
  <c r="EH115" i="1"/>
  <c r="EH117" i="1" s="1"/>
  <c r="EG111" i="1"/>
  <c r="EH109" i="1"/>
  <c r="EH110" i="1" s="1"/>
  <c r="EI108" i="1"/>
  <c r="EH88" i="1"/>
  <c r="EH89" i="1" s="1"/>
  <c r="EH90" i="1" s="1"/>
  <c r="EI87" i="1"/>
  <c r="EH135" i="1" l="1"/>
  <c r="EJ132" i="1"/>
  <c r="EI133" i="1"/>
  <c r="EI135" i="1" s="1"/>
  <c r="EH128" i="1"/>
  <c r="EJ126" i="1"/>
  <c r="EI127" i="1"/>
  <c r="EI129" i="1" s="1"/>
  <c r="EI122" i="1"/>
  <c r="EJ121" i="1"/>
  <c r="EJ122" i="1" s="1"/>
  <c r="EK120" i="1"/>
  <c r="EJ114" i="1"/>
  <c r="EI115" i="1"/>
  <c r="EI116" i="1" s="1"/>
  <c r="EH116" i="1"/>
  <c r="EH111" i="1"/>
  <c r="EI109" i="1"/>
  <c r="EI110" i="1" s="1"/>
  <c r="EJ108" i="1"/>
  <c r="EI88" i="1"/>
  <c r="EI89" i="1" s="1"/>
  <c r="EI90" i="1" s="1"/>
  <c r="EJ87" i="1"/>
  <c r="EI134" i="1" l="1"/>
  <c r="EK132" i="1"/>
  <c r="EJ133" i="1"/>
  <c r="EJ134" i="1" s="1"/>
  <c r="EI128" i="1"/>
  <c r="EJ127" i="1"/>
  <c r="EJ128" i="1" s="1"/>
  <c r="EK126" i="1"/>
  <c r="EJ123" i="1"/>
  <c r="EL120" i="1"/>
  <c r="EK121" i="1"/>
  <c r="EK123" i="1" s="1"/>
  <c r="EJ115" i="1"/>
  <c r="EJ116" i="1" s="1"/>
  <c r="EK114" i="1"/>
  <c r="EI117" i="1"/>
  <c r="EI111" i="1"/>
  <c r="EJ109" i="1"/>
  <c r="EJ110" i="1" s="1"/>
  <c r="EK108" i="1"/>
  <c r="EJ88" i="1"/>
  <c r="EJ89" i="1" s="1"/>
  <c r="EJ90" i="1" s="1"/>
  <c r="EK87" i="1"/>
  <c r="EJ135" i="1" l="1"/>
  <c r="EL132" i="1"/>
  <c r="EK133" i="1"/>
  <c r="EK135" i="1" s="1"/>
  <c r="EJ129" i="1"/>
  <c r="EL126" i="1"/>
  <c r="EK127" i="1"/>
  <c r="EK129" i="1" s="1"/>
  <c r="EK122" i="1"/>
  <c r="EL121" i="1"/>
  <c r="EL123" i="1" s="1"/>
  <c r="EM120" i="1"/>
  <c r="EJ117" i="1"/>
  <c r="EL114" i="1"/>
  <c r="EK115" i="1"/>
  <c r="EK117" i="1" s="1"/>
  <c r="EJ111" i="1"/>
  <c r="EL108" i="1"/>
  <c r="EK109" i="1"/>
  <c r="EK111" i="1" s="1"/>
  <c r="EK88" i="1"/>
  <c r="EK89" i="1" s="1"/>
  <c r="EK90" i="1" s="1"/>
  <c r="EL87" i="1"/>
  <c r="EK134" i="1" l="1"/>
  <c r="EM132" i="1"/>
  <c r="EL133" i="1"/>
  <c r="EL134" i="1" s="1"/>
  <c r="EK128" i="1"/>
  <c r="EM126" i="1"/>
  <c r="EL127" i="1"/>
  <c r="EL129" i="1" s="1"/>
  <c r="EL122" i="1"/>
  <c r="EN120" i="1"/>
  <c r="EM121" i="1"/>
  <c r="EM123" i="1" s="1"/>
  <c r="EM114" i="1"/>
  <c r="EL115" i="1"/>
  <c r="EL116" i="1" s="1"/>
  <c r="EK116" i="1"/>
  <c r="EM108" i="1"/>
  <c r="EL109" i="1"/>
  <c r="EL110" i="1" s="1"/>
  <c r="EK110" i="1"/>
  <c r="EL88" i="1"/>
  <c r="EL89" i="1" s="1"/>
  <c r="EL90" i="1" s="1"/>
  <c r="EM87" i="1"/>
  <c r="EN132" i="1" l="1"/>
  <c r="EM133" i="1"/>
  <c r="EM135" i="1" s="1"/>
  <c r="EL135" i="1"/>
  <c r="EL128" i="1"/>
  <c r="EN126" i="1"/>
  <c r="EM127" i="1"/>
  <c r="EM129" i="1" s="1"/>
  <c r="EM122" i="1"/>
  <c r="EN121" i="1"/>
  <c r="EN122" i="1" s="1"/>
  <c r="EO120" i="1"/>
  <c r="EM115" i="1"/>
  <c r="EM117" i="1" s="1"/>
  <c r="EN114" i="1"/>
  <c r="EL117" i="1"/>
  <c r="EM109" i="1"/>
  <c r="EM110" i="1" s="1"/>
  <c r="EN108" i="1"/>
  <c r="EL111" i="1"/>
  <c r="EM88" i="1"/>
  <c r="EM89" i="1" s="1"/>
  <c r="EM90" i="1" s="1"/>
  <c r="EN87" i="1"/>
  <c r="EM134" i="1" l="1"/>
  <c r="EN133" i="1"/>
  <c r="EN134" i="1" s="1"/>
  <c r="EO132" i="1"/>
  <c r="EM128" i="1"/>
  <c r="EN127" i="1"/>
  <c r="EN129" i="1" s="1"/>
  <c r="EO126" i="1"/>
  <c r="EN123" i="1"/>
  <c r="EP120" i="1"/>
  <c r="EO121" i="1"/>
  <c r="EO122" i="1" s="1"/>
  <c r="EO114" i="1"/>
  <c r="EN115" i="1"/>
  <c r="EN116" i="1" s="1"/>
  <c r="EM116" i="1"/>
  <c r="EM111" i="1"/>
  <c r="EO108" i="1"/>
  <c r="EN109" i="1"/>
  <c r="EN111" i="1" s="1"/>
  <c r="EN88" i="1"/>
  <c r="EN89" i="1" s="1"/>
  <c r="EN90" i="1" s="1"/>
  <c r="EO87" i="1"/>
  <c r="EN135" i="1" l="1"/>
  <c r="EP132" i="1"/>
  <c r="EO133" i="1"/>
  <c r="EO135" i="1" s="1"/>
  <c r="EN128" i="1"/>
  <c r="EP126" i="1"/>
  <c r="EO127" i="1"/>
  <c r="EO128" i="1" s="1"/>
  <c r="EO123" i="1"/>
  <c r="EQ120" i="1"/>
  <c r="EP121" i="1"/>
  <c r="EP123" i="1" s="1"/>
  <c r="EO115" i="1"/>
  <c r="EO117" i="1" s="1"/>
  <c r="EP114" i="1"/>
  <c r="EN117" i="1"/>
  <c r="EP108" i="1"/>
  <c r="EO109" i="1"/>
  <c r="EO110" i="1" s="1"/>
  <c r="EN110" i="1"/>
  <c r="EO88" i="1"/>
  <c r="EO89" i="1" s="1"/>
  <c r="EO90" i="1" s="1"/>
  <c r="EP87" i="1"/>
  <c r="EO134" i="1" l="1"/>
  <c r="EQ132" i="1"/>
  <c r="EP133" i="1"/>
  <c r="EP134" i="1" s="1"/>
  <c r="EO129" i="1"/>
  <c r="EQ126" i="1"/>
  <c r="EP127" i="1"/>
  <c r="EP129" i="1" s="1"/>
  <c r="EP122" i="1"/>
  <c r="ER120" i="1"/>
  <c r="EQ121" i="1"/>
  <c r="EQ122" i="1" s="1"/>
  <c r="EP115" i="1"/>
  <c r="EP117" i="1" s="1"/>
  <c r="EQ114" i="1"/>
  <c r="EO116" i="1"/>
  <c r="EP109" i="1"/>
  <c r="EP110" i="1" s="1"/>
  <c r="EQ108" i="1"/>
  <c r="EO111" i="1"/>
  <c r="EP88" i="1"/>
  <c r="EP89" i="1" s="1"/>
  <c r="EP90" i="1" s="1"/>
  <c r="EQ87" i="1"/>
  <c r="EQ133" i="1" l="1"/>
  <c r="EQ135" i="1" s="1"/>
  <c r="ER132" i="1"/>
  <c r="EP135" i="1"/>
  <c r="EP128" i="1"/>
  <c r="ER126" i="1"/>
  <c r="EQ127" i="1"/>
  <c r="EQ129" i="1" s="1"/>
  <c r="EQ123" i="1"/>
  <c r="ER121" i="1"/>
  <c r="ER123" i="1" s="1"/>
  <c r="ES120" i="1"/>
  <c r="EQ115" i="1"/>
  <c r="EQ116" i="1" s="1"/>
  <c r="ER114" i="1"/>
  <c r="EP116" i="1"/>
  <c r="EP111" i="1"/>
  <c r="EQ109" i="1"/>
  <c r="EQ111" i="1" s="1"/>
  <c r="ER108" i="1"/>
  <c r="EQ88" i="1"/>
  <c r="EQ89" i="1" s="1"/>
  <c r="EQ90" i="1" s="1"/>
  <c r="ER87" i="1"/>
  <c r="EQ134" i="1" l="1"/>
  <c r="ES132" i="1"/>
  <c r="ER133" i="1"/>
  <c r="ER134" i="1" s="1"/>
  <c r="EQ128" i="1"/>
  <c r="ES126" i="1"/>
  <c r="ER127" i="1"/>
  <c r="ER129" i="1" s="1"/>
  <c r="ER122" i="1"/>
  <c r="ET120" i="1"/>
  <c r="ES121" i="1"/>
  <c r="ES123" i="1" s="1"/>
  <c r="EQ117" i="1"/>
  <c r="ER115" i="1"/>
  <c r="ER117" i="1" s="1"/>
  <c r="ES114" i="1"/>
  <c r="EQ110" i="1"/>
  <c r="ER109" i="1"/>
  <c r="ER110" i="1" s="1"/>
  <c r="ES108" i="1"/>
  <c r="ER88" i="1"/>
  <c r="ER89" i="1" s="1"/>
  <c r="ER90" i="1" s="1"/>
  <c r="ES87" i="1"/>
  <c r="ES133" i="1" l="1"/>
  <c r="ES134" i="1" s="1"/>
  <c r="ET132" i="1"/>
  <c r="ER135" i="1"/>
  <c r="ET126" i="1"/>
  <c r="ES127" i="1"/>
  <c r="ES129" i="1" s="1"/>
  <c r="ER128" i="1"/>
  <c r="ES122" i="1"/>
  <c r="ET121" i="1"/>
  <c r="ET122" i="1" s="1"/>
  <c r="EU120" i="1"/>
  <c r="ER116" i="1"/>
  <c r="ES115" i="1"/>
  <c r="ES116" i="1" s="1"/>
  <c r="ET114" i="1"/>
  <c r="ER111" i="1"/>
  <c r="ET108" i="1"/>
  <c r="ES109" i="1"/>
  <c r="ES111" i="1" s="1"/>
  <c r="ES88" i="1"/>
  <c r="ES89" i="1" s="1"/>
  <c r="ES90" i="1" s="1"/>
  <c r="ET87" i="1"/>
  <c r="ES135" i="1" l="1"/>
  <c r="ET133" i="1"/>
  <c r="ET134" i="1" s="1"/>
  <c r="EU132" i="1"/>
  <c r="ES128" i="1"/>
  <c r="ET127" i="1"/>
  <c r="ET129" i="1" s="1"/>
  <c r="EU126" i="1"/>
  <c r="ET123" i="1"/>
  <c r="EV120" i="1"/>
  <c r="EU121" i="1"/>
  <c r="EU123" i="1" s="1"/>
  <c r="ES117" i="1"/>
  <c r="ET115" i="1"/>
  <c r="ET116" i="1" s="1"/>
  <c r="EU114" i="1"/>
  <c r="ES110" i="1"/>
  <c r="EU108" i="1"/>
  <c r="ET109" i="1"/>
  <c r="ET110" i="1" s="1"/>
  <c r="ET88" i="1"/>
  <c r="ET89" i="1" s="1"/>
  <c r="ET90" i="1" s="1"/>
  <c r="EU87" i="1"/>
  <c r="ET135" i="1" l="1"/>
  <c r="EV132" i="1"/>
  <c r="EU133" i="1"/>
  <c r="EU135" i="1" s="1"/>
  <c r="ET128" i="1"/>
  <c r="EV126" i="1"/>
  <c r="EU127" i="1"/>
  <c r="EU128" i="1" s="1"/>
  <c r="EW120" i="1"/>
  <c r="EV121" i="1"/>
  <c r="EV122" i="1" s="1"/>
  <c r="EU122" i="1"/>
  <c r="ET117" i="1"/>
  <c r="EV114" i="1"/>
  <c r="EU115" i="1"/>
  <c r="EU116" i="1" s="1"/>
  <c r="EU109" i="1"/>
  <c r="EU111" i="1" s="1"/>
  <c r="EV108" i="1"/>
  <c r="ET111" i="1"/>
  <c r="EU88" i="1"/>
  <c r="EU89" i="1" s="1"/>
  <c r="EU90" i="1" s="1"/>
  <c r="EV87" i="1"/>
  <c r="EU134" i="1" l="1"/>
  <c r="EW132" i="1"/>
  <c r="EV133" i="1"/>
  <c r="EV135" i="1" s="1"/>
  <c r="EW126" i="1"/>
  <c r="EV127" i="1"/>
  <c r="EV128" i="1" s="1"/>
  <c r="EU129" i="1"/>
  <c r="EV123" i="1"/>
  <c r="EX120" i="1"/>
  <c r="EW121" i="1"/>
  <c r="EW123" i="1" s="1"/>
  <c r="EW114" i="1"/>
  <c r="EV115" i="1"/>
  <c r="EV117" i="1" s="1"/>
  <c r="EU117" i="1"/>
  <c r="EU110" i="1"/>
  <c r="EW108" i="1"/>
  <c r="EV109" i="1"/>
  <c r="EV111" i="1" s="1"/>
  <c r="EV88" i="1"/>
  <c r="EV89" i="1" s="1"/>
  <c r="EV90" i="1" s="1"/>
  <c r="EW87" i="1"/>
  <c r="EW133" i="1" l="1"/>
  <c r="EW134" i="1" s="1"/>
  <c r="EX132" i="1"/>
  <c r="EV134" i="1"/>
  <c r="EX126" i="1"/>
  <c r="EW127" i="1"/>
  <c r="EW129" i="1" s="1"/>
  <c r="EV129" i="1"/>
  <c r="EW122" i="1"/>
  <c r="EX121" i="1"/>
  <c r="EX122" i="1" s="1"/>
  <c r="EY120" i="1"/>
  <c r="EX114" i="1"/>
  <c r="EW115" i="1"/>
  <c r="EW117" i="1" s="1"/>
  <c r="EV116" i="1"/>
  <c r="EW109" i="1"/>
  <c r="EW110" i="1" s="1"/>
  <c r="EX108" i="1"/>
  <c r="EV110" i="1"/>
  <c r="EW88" i="1"/>
  <c r="EW89" i="1" s="1"/>
  <c r="EW90" i="1" s="1"/>
  <c r="EX87" i="1"/>
  <c r="EW135" i="1" l="1"/>
  <c r="EX133" i="1"/>
  <c r="EX135" i="1" s="1"/>
  <c r="EY132" i="1"/>
  <c r="EX127" i="1"/>
  <c r="EX128" i="1" s="1"/>
  <c r="EY126" i="1"/>
  <c r="EW128" i="1"/>
  <c r="EX123" i="1"/>
  <c r="EY121" i="1"/>
  <c r="EY123" i="1" s="1"/>
  <c r="EZ120" i="1"/>
  <c r="EY114" i="1"/>
  <c r="EX115" i="1"/>
  <c r="EX117" i="1" s="1"/>
  <c r="EW116" i="1"/>
  <c r="EW111" i="1"/>
  <c r="EX109" i="1"/>
  <c r="EX110" i="1" s="1"/>
  <c r="EY108" i="1"/>
  <c r="EX88" i="1"/>
  <c r="EX89" i="1" s="1"/>
  <c r="EX90" i="1" s="1"/>
  <c r="EY87" i="1"/>
  <c r="EX134" i="1" l="1"/>
  <c r="EZ132" i="1"/>
  <c r="EY133" i="1"/>
  <c r="EY134" i="1" s="1"/>
  <c r="EX129" i="1"/>
  <c r="EZ126" i="1"/>
  <c r="EY127" i="1"/>
  <c r="EY128" i="1" s="1"/>
  <c r="EY122" i="1"/>
  <c r="EZ121" i="1"/>
  <c r="EZ122" i="1" s="1"/>
  <c r="FA120" i="1"/>
  <c r="EY115" i="1"/>
  <c r="EY116" i="1" s="1"/>
  <c r="EZ114" i="1"/>
  <c r="EX116" i="1"/>
  <c r="EX111" i="1"/>
  <c r="EY109" i="1"/>
  <c r="EY110" i="1" s="1"/>
  <c r="EZ108" i="1"/>
  <c r="EY88" i="1"/>
  <c r="EY89" i="1" s="1"/>
  <c r="EY90" i="1" s="1"/>
  <c r="EZ87" i="1"/>
  <c r="EY135" i="1" l="1"/>
  <c r="FA132" i="1"/>
  <c r="EZ133" i="1"/>
  <c r="EZ135" i="1" s="1"/>
  <c r="EY129" i="1"/>
  <c r="FA126" i="1"/>
  <c r="EZ127" i="1"/>
  <c r="EZ129" i="1" s="1"/>
  <c r="EZ123" i="1"/>
  <c r="FB120" i="1"/>
  <c r="FA121" i="1"/>
  <c r="FA123" i="1" s="1"/>
  <c r="FA114" i="1"/>
  <c r="EZ115" i="1"/>
  <c r="EZ117" i="1" s="1"/>
  <c r="EY117" i="1"/>
  <c r="EY111" i="1"/>
  <c r="FA108" i="1"/>
  <c r="EZ109" i="1"/>
  <c r="EZ110" i="1" s="1"/>
  <c r="EZ88" i="1"/>
  <c r="EZ89" i="1" s="1"/>
  <c r="EZ90" i="1" s="1"/>
  <c r="FA87" i="1"/>
  <c r="EZ134" i="1" l="1"/>
  <c r="FB132" i="1"/>
  <c r="FA133" i="1"/>
  <c r="FA135" i="1" s="1"/>
  <c r="EZ128" i="1"/>
  <c r="FB126" i="1"/>
  <c r="FA127" i="1"/>
  <c r="FA129" i="1" s="1"/>
  <c r="FB121" i="1"/>
  <c r="FB123" i="1" s="1"/>
  <c r="FC120" i="1"/>
  <c r="FA122" i="1"/>
  <c r="FB114" i="1"/>
  <c r="FA115" i="1"/>
  <c r="FA117" i="1" s="1"/>
  <c r="EZ116" i="1"/>
  <c r="FA109" i="1"/>
  <c r="FA111" i="1" s="1"/>
  <c r="FB108" i="1"/>
  <c r="EZ111" i="1"/>
  <c r="FA88" i="1"/>
  <c r="FA89" i="1" s="1"/>
  <c r="FA90" i="1" s="1"/>
  <c r="FB87" i="1"/>
  <c r="FA134" i="1" l="1"/>
  <c r="FB133" i="1"/>
  <c r="FB134" i="1" s="1"/>
  <c r="FC132" i="1"/>
  <c r="FC126" i="1"/>
  <c r="FB127" i="1"/>
  <c r="FB129" i="1" s="1"/>
  <c r="FA128" i="1"/>
  <c r="FB122" i="1"/>
  <c r="FD120" i="1"/>
  <c r="FC121" i="1"/>
  <c r="FC122" i="1" s="1"/>
  <c r="FC114" i="1"/>
  <c r="FB115" i="1"/>
  <c r="FB117" i="1" s="1"/>
  <c r="FA116" i="1"/>
  <c r="FA110" i="1"/>
  <c r="FC108" i="1"/>
  <c r="FB109" i="1"/>
  <c r="FB110" i="1" s="1"/>
  <c r="FB88" i="1"/>
  <c r="FB89" i="1" s="1"/>
  <c r="FB90" i="1" s="1"/>
  <c r="FC87" i="1"/>
  <c r="FB135" i="1" l="1"/>
  <c r="FD132" i="1"/>
  <c r="FC133" i="1"/>
  <c r="FC134" i="1" s="1"/>
  <c r="FD126" i="1"/>
  <c r="FC127" i="1"/>
  <c r="FC129" i="1" s="1"/>
  <c r="FB128" i="1"/>
  <c r="FC123" i="1"/>
  <c r="FE120" i="1"/>
  <c r="FD121" i="1"/>
  <c r="FD123" i="1" s="1"/>
  <c r="FD114" i="1"/>
  <c r="FC115" i="1"/>
  <c r="FC116" i="1" s="1"/>
  <c r="FB116" i="1"/>
  <c r="FD108" i="1"/>
  <c r="FC109" i="1"/>
  <c r="FC110" i="1" s="1"/>
  <c r="FB111" i="1"/>
  <c r="FC88" i="1"/>
  <c r="FC89" i="1" s="1"/>
  <c r="FC90" i="1" s="1"/>
  <c r="FD87" i="1"/>
  <c r="FC135" i="1" l="1"/>
  <c r="FD133" i="1"/>
  <c r="FD135" i="1" s="1"/>
  <c r="FE132" i="1"/>
  <c r="FE126" i="1"/>
  <c r="FD127" i="1"/>
  <c r="FD128" i="1" s="1"/>
  <c r="FC128" i="1"/>
  <c r="FD122" i="1"/>
  <c r="FE121" i="1"/>
  <c r="FE123" i="1" s="1"/>
  <c r="FF120" i="1"/>
  <c r="FD115" i="1"/>
  <c r="FD117" i="1" s="1"/>
  <c r="FE114" i="1"/>
  <c r="FC117" i="1"/>
  <c r="FD109" i="1"/>
  <c r="FD111" i="1" s="1"/>
  <c r="FE108" i="1"/>
  <c r="FC111" i="1"/>
  <c r="FD88" i="1"/>
  <c r="FD89" i="1" s="1"/>
  <c r="FD90" i="1" s="1"/>
  <c r="FE87" i="1"/>
  <c r="FD134" i="1" l="1"/>
  <c r="FF132" i="1"/>
  <c r="FE133" i="1"/>
  <c r="FE134" i="1" s="1"/>
  <c r="FD129" i="1"/>
  <c r="FF126" i="1"/>
  <c r="FE127" i="1"/>
  <c r="FE128" i="1" s="1"/>
  <c r="FE122" i="1"/>
  <c r="FF121" i="1"/>
  <c r="FF122" i="1" s="1"/>
  <c r="FG120" i="1"/>
  <c r="FD116" i="1"/>
  <c r="FE115" i="1"/>
  <c r="FE117" i="1" s="1"/>
  <c r="FF114" i="1"/>
  <c r="FD110" i="1"/>
  <c r="FE109" i="1"/>
  <c r="FE110" i="1" s="1"/>
  <c r="FF108" i="1"/>
  <c r="FE88" i="1"/>
  <c r="FE89" i="1" s="1"/>
  <c r="FE90" i="1" s="1"/>
  <c r="FF87" i="1"/>
  <c r="FE135" i="1" l="1"/>
  <c r="FF133" i="1"/>
  <c r="FF134" i="1" s="1"/>
  <c r="FG132" i="1"/>
  <c r="FE129" i="1"/>
  <c r="FG126" i="1"/>
  <c r="FF127" i="1"/>
  <c r="FF128" i="1" s="1"/>
  <c r="FF123" i="1"/>
  <c r="FG121" i="1"/>
  <c r="FG123" i="1" s="1"/>
  <c r="FH120" i="1"/>
  <c r="FE116" i="1"/>
  <c r="FG114" i="1"/>
  <c r="FF115" i="1"/>
  <c r="FF117" i="1" s="1"/>
  <c r="FE111" i="1"/>
  <c r="FG108" i="1"/>
  <c r="FF109" i="1"/>
  <c r="FF110" i="1" s="1"/>
  <c r="FF88" i="1"/>
  <c r="FF89" i="1" s="1"/>
  <c r="FF90" i="1" s="1"/>
  <c r="FG87" i="1"/>
  <c r="FF135" i="1" l="1"/>
  <c r="FG133" i="1"/>
  <c r="FG135" i="1" s="1"/>
  <c r="FH132" i="1"/>
  <c r="FH126" i="1"/>
  <c r="FG127" i="1"/>
  <c r="FG128" i="1" s="1"/>
  <c r="FF129" i="1"/>
  <c r="FG122" i="1"/>
  <c r="FI120" i="1"/>
  <c r="FH121" i="1"/>
  <c r="FH123" i="1" s="1"/>
  <c r="FF116" i="1"/>
  <c r="FH114" i="1"/>
  <c r="FG115" i="1"/>
  <c r="FG116" i="1" s="1"/>
  <c r="FG109" i="1"/>
  <c r="FG110" i="1" s="1"/>
  <c r="FH108" i="1"/>
  <c r="FF111" i="1"/>
  <c r="FG88" i="1"/>
  <c r="FG89" i="1" s="1"/>
  <c r="FG90" i="1" s="1"/>
  <c r="FH87" i="1"/>
  <c r="FG134" i="1" l="1"/>
  <c r="FI132" i="1"/>
  <c r="FH133" i="1"/>
  <c r="FH135" i="1" s="1"/>
  <c r="FI126" i="1"/>
  <c r="FH127" i="1"/>
  <c r="FH128" i="1" s="1"/>
  <c r="FG129" i="1"/>
  <c r="FH122" i="1"/>
  <c r="FJ120" i="1"/>
  <c r="FI121" i="1"/>
  <c r="FI122" i="1" s="1"/>
  <c r="FH115" i="1"/>
  <c r="FH117" i="1" s="1"/>
  <c r="FI114" i="1"/>
  <c r="FG117" i="1"/>
  <c r="FG111" i="1"/>
  <c r="FH109" i="1"/>
  <c r="FH111" i="1" s="1"/>
  <c r="FI108" i="1"/>
  <c r="FH88" i="1"/>
  <c r="FH89" i="1" s="1"/>
  <c r="FH90" i="1" s="1"/>
  <c r="FI87" i="1"/>
  <c r="FJ132" i="1" l="1"/>
  <c r="FI133" i="1"/>
  <c r="FI134" i="1" s="1"/>
  <c r="FH134" i="1"/>
  <c r="FH129" i="1"/>
  <c r="FI127" i="1"/>
  <c r="FI128" i="1" s="1"/>
  <c r="FJ126" i="1"/>
  <c r="FI123" i="1"/>
  <c r="FJ121" i="1"/>
  <c r="FJ123" i="1" s="1"/>
  <c r="FK120" i="1"/>
  <c r="FH116" i="1"/>
  <c r="FJ114" i="1"/>
  <c r="FI115" i="1"/>
  <c r="FI116" i="1" s="1"/>
  <c r="FH110" i="1"/>
  <c r="FI109" i="1"/>
  <c r="FI111" i="1" s="1"/>
  <c r="FJ108" i="1"/>
  <c r="FI88" i="1"/>
  <c r="FI89" i="1" s="1"/>
  <c r="FI90" i="1" s="1"/>
  <c r="FJ87" i="1"/>
  <c r="FI135" i="1" l="1"/>
  <c r="FK132" i="1"/>
  <c r="FJ133" i="1"/>
  <c r="FJ135" i="1" s="1"/>
  <c r="FI129" i="1"/>
  <c r="FK126" i="1"/>
  <c r="FJ127" i="1"/>
  <c r="FJ128" i="1" s="1"/>
  <c r="FJ122" i="1"/>
  <c r="FL120" i="1"/>
  <c r="FK121" i="1"/>
  <c r="FK122" i="1" s="1"/>
  <c r="FK114" i="1"/>
  <c r="FJ115" i="1"/>
  <c r="FJ117" i="1" s="1"/>
  <c r="FI117" i="1"/>
  <c r="FI110" i="1"/>
  <c r="FK108" i="1"/>
  <c r="FJ109" i="1"/>
  <c r="FJ111" i="1" s="1"/>
  <c r="FJ88" i="1"/>
  <c r="FJ89" i="1" s="1"/>
  <c r="FJ90" i="1" s="1"/>
  <c r="FK87" i="1"/>
  <c r="FJ134" i="1" l="1"/>
  <c r="FK133" i="1"/>
  <c r="FK135" i="1" s="1"/>
  <c r="FL132" i="1"/>
  <c r="FJ129" i="1"/>
  <c r="FK127" i="1"/>
  <c r="FK128" i="1" s="1"/>
  <c r="FL126" i="1"/>
  <c r="FL121" i="1"/>
  <c r="FL123" i="1" s="1"/>
  <c r="FM120" i="1"/>
  <c r="FK123" i="1"/>
  <c r="FL114" i="1"/>
  <c r="FK115" i="1"/>
  <c r="FK117" i="1" s="1"/>
  <c r="FJ116" i="1"/>
  <c r="FK109" i="1"/>
  <c r="FK110" i="1" s="1"/>
  <c r="FL108" i="1"/>
  <c r="FJ110" i="1"/>
  <c r="FK88" i="1"/>
  <c r="FK89" i="1" s="1"/>
  <c r="FK90" i="1" s="1"/>
  <c r="FL87" i="1"/>
  <c r="FK134" i="1" l="1"/>
  <c r="FM132" i="1"/>
  <c r="FL133" i="1"/>
  <c r="FL135" i="1" s="1"/>
  <c r="FK129" i="1"/>
  <c r="FM126" i="1"/>
  <c r="FL127" i="1"/>
  <c r="FL128" i="1" s="1"/>
  <c r="FN120" i="1"/>
  <c r="FM121" i="1"/>
  <c r="FM122" i="1" s="1"/>
  <c r="FL122" i="1"/>
  <c r="FL115" i="1"/>
  <c r="FL116" i="1" s="1"/>
  <c r="FM114" i="1"/>
  <c r="FK116" i="1"/>
  <c r="FK111" i="1"/>
  <c r="FL109" i="1"/>
  <c r="FL111" i="1" s="1"/>
  <c r="FM108" i="1"/>
  <c r="FL88" i="1"/>
  <c r="FL89" i="1" s="1"/>
  <c r="FL90" i="1" s="1"/>
  <c r="FM87" i="1"/>
  <c r="FL134" i="1" l="1"/>
  <c r="FN132" i="1"/>
  <c r="FM133" i="1"/>
  <c r="FM134" i="1" s="1"/>
  <c r="FL129" i="1"/>
  <c r="FN126" i="1"/>
  <c r="FM127" i="1"/>
  <c r="FM129" i="1" s="1"/>
  <c r="FN121" i="1"/>
  <c r="FN122" i="1" s="1"/>
  <c r="FO120" i="1"/>
  <c r="FM123" i="1"/>
  <c r="FL117" i="1"/>
  <c r="FN114" i="1"/>
  <c r="FM115" i="1"/>
  <c r="FM116" i="1" s="1"/>
  <c r="FL110" i="1"/>
  <c r="FM109" i="1"/>
  <c r="FM110" i="1" s="1"/>
  <c r="FN108" i="1"/>
  <c r="FM88" i="1"/>
  <c r="FM89" i="1" s="1"/>
  <c r="FM90" i="1" s="1"/>
  <c r="FN87" i="1"/>
  <c r="FM135" i="1" l="1"/>
  <c r="FN133" i="1"/>
  <c r="FN134" i="1" s="1"/>
  <c r="FO132" i="1"/>
  <c r="FM128" i="1"/>
  <c r="FO126" i="1"/>
  <c r="FN127" i="1"/>
  <c r="FN129" i="1" s="1"/>
  <c r="FO121" i="1"/>
  <c r="FO122" i="1" s="1"/>
  <c r="FP120" i="1"/>
  <c r="FN123" i="1"/>
  <c r="FN115" i="1"/>
  <c r="FN117" i="1" s="1"/>
  <c r="FO114" i="1"/>
  <c r="FM117" i="1"/>
  <c r="FM111" i="1"/>
  <c r="FN109" i="1"/>
  <c r="FN110" i="1" s="1"/>
  <c r="FO108" i="1"/>
  <c r="FN88" i="1"/>
  <c r="FN89" i="1" s="1"/>
  <c r="FN90" i="1" s="1"/>
  <c r="FO87" i="1"/>
  <c r="FN135" i="1" l="1"/>
  <c r="FO133" i="1"/>
  <c r="FO134" i="1" s="1"/>
  <c r="FP132" i="1"/>
  <c r="FN128" i="1"/>
  <c r="FP126" i="1"/>
  <c r="FO127" i="1"/>
  <c r="FO129" i="1" s="1"/>
  <c r="FO123" i="1"/>
  <c r="FP121" i="1"/>
  <c r="FP122" i="1" s="1"/>
  <c r="FQ120" i="1"/>
  <c r="FN116" i="1"/>
  <c r="FO115" i="1"/>
  <c r="FO116" i="1" s="1"/>
  <c r="FP114" i="1"/>
  <c r="FN111" i="1"/>
  <c r="FP108" i="1"/>
  <c r="FO109" i="1"/>
  <c r="FO111" i="1" s="1"/>
  <c r="FO88" i="1"/>
  <c r="FO89" i="1" s="1"/>
  <c r="FO90" i="1" s="1"/>
  <c r="FP87" i="1"/>
  <c r="FO135" i="1" l="1"/>
  <c r="FQ132" i="1"/>
  <c r="FP133" i="1"/>
  <c r="FP135" i="1" s="1"/>
  <c r="FO128" i="1"/>
  <c r="FP127" i="1"/>
  <c r="FP128" i="1" s="1"/>
  <c r="FQ126" i="1"/>
  <c r="FP123" i="1"/>
  <c r="FR120" i="1"/>
  <c r="FQ121" i="1"/>
  <c r="FQ123" i="1" s="1"/>
  <c r="FO117" i="1"/>
  <c r="FP115" i="1"/>
  <c r="FP117" i="1" s="1"/>
  <c r="FQ114" i="1"/>
  <c r="FO110" i="1"/>
  <c r="FQ108" i="1"/>
  <c r="FP109" i="1"/>
  <c r="FP110" i="1" s="1"/>
  <c r="FP88" i="1"/>
  <c r="FP89" i="1" s="1"/>
  <c r="FP90" i="1" s="1"/>
  <c r="FQ87" i="1"/>
  <c r="FP134" i="1" l="1"/>
  <c r="FR132" i="1"/>
  <c r="FQ133" i="1"/>
  <c r="FQ135" i="1" s="1"/>
  <c r="FP129" i="1"/>
  <c r="FQ127" i="1"/>
  <c r="FQ129" i="1" s="1"/>
  <c r="FR126" i="1"/>
  <c r="FS120" i="1"/>
  <c r="FR121" i="1"/>
  <c r="FR123" i="1" s="1"/>
  <c r="FQ122" i="1"/>
  <c r="FP116" i="1"/>
  <c r="FQ115" i="1"/>
  <c r="FQ117" i="1" s="1"/>
  <c r="FR114" i="1"/>
  <c r="FP111" i="1"/>
  <c r="FR108" i="1"/>
  <c r="FQ109" i="1"/>
  <c r="FQ110" i="1" s="1"/>
  <c r="FQ88" i="1"/>
  <c r="FQ89" i="1" s="1"/>
  <c r="FQ90" i="1" s="1"/>
  <c r="FR87" i="1"/>
  <c r="FQ134" i="1" l="1"/>
  <c r="FS132" i="1"/>
  <c r="FR133" i="1"/>
  <c r="FR135" i="1" s="1"/>
  <c r="FQ128" i="1"/>
  <c r="FS126" i="1"/>
  <c r="FR127" i="1"/>
  <c r="FR128" i="1" s="1"/>
  <c r="FT120" i="1"/>
  <c r="FS121" i="1"/>
  <c r="FS122" i="1" s="1"/>
  <c r="FR122" i="1"/>
  <c r="FQ116" i="1"/>
  <c r="FR115" i="1"/>
  <c r="FR117" i="1" s="1"/>
  <c r="FS114" i="1"/>
  <c r="FR109" i="1"/>
  <c r="FR110" i="1" s="1"/>
  <c r="FS108" i="1"/>
  <c r="FQ111" i="1"/>
  <c r="FR88" i="1"/>
  <c r="FR89" i="1" s="1"/>
  <c r="FR90" i="1" s="1"/>
  <c r="FS87" i="1"/>
  <c r="FR134" i="1" l="1"/>
  <c r="FT132" i="1"/>
  <c r="FS133" i="1"/>
  <c r="FS135" i="1" s="1"/>
  <c r="FR129" i="1"/>
  <c r="FS127" i="1"/>
  <c r="FS129" i="1" s="1"/>
  <c r="FT126" i="1"/>
  <c r="FS123" i="1"/>
  <c r="FT121" i="1"/>
  <c r="FT123" i="1" s="1"/>
  <c r="FU120" i="1"/>
  <c r="FR116" i="1"/>
  <c r="FS115" i="1"/>
  <c r="FS117" i="1" s="1"/>
  <c r="FT114" i="1"/>
  <c r="FR111" i="1"/>
  <c r="FT108" i="1"/>
  <c r="FS109" i="1"/>
  <c r="FS110" i="1" s="1"/>
  <c r="FS88" i="1"/>
  <c r="FS89" i="1" s="1"/>
  <c r="FS90" i="1" s="1"/>
  <c r="FT87" i="1"/>
  <c r="FS134" i="1" l="1"/>
  <c r="FU132" i="1"/>
  <c r="FT133" i="1"/>
  <c r="FT134" i="1" s="1"/>
  <c r="FS128" i="1"/>
  <c r="FT127" i="1"/>
  <c r="FT128" i="1" s="1"/>
  <c r="FU126" i="1"/>
  <c r="FT122" i="1"/>
  <c r="FU121" i="1"/>
  <c r="FU122" i="1" s="1"/>
  <c r="FV120" i="1"/>
  <c r="FS116" i="1"/>
  <c r="FU114" i="1"/>
  <c r="FT115" i="1"/>
  <c r="FT116" i="1" s="1"/>
  <c r="FU108" i="1"/>
  <c r="FT109" i="1"/>
  <c r="FT110" i="1" s="1"/>
  <c r="FS111" i="1"/>
  <c r="FT88" i="1"/>
  <c r="FT89" i="1" s="1"/>
  <c r="FT90" i="1" s="1"/>
  <c r="FU87" i="1"/>
  <c r="FT135" i="1" l="1"/>
  <c r="FV132" i="1"/>
  <c r="FU133" i="1"/>
  <c r="FU135" i="1" s="1"/>
  <c r="FT129" i="1"/>
  <c r="FV126" i="1"/>
  <c r="FU127" i="1"/>
  <c r="FU128" i="1" s="1"/>
  <c r="FU123" i="1"/>
  <c r="FW120" i="1"/>
  <c r="FV121" i="1"/>
  <c r="FV123" i="1" s="1"/>
  <c r="FV114" i="1"/>
  <c r="FU115" i="1"/>
  <c r="FU116" i="1" s="1"/>
  <c r="FT117" i="1"/>
  <c r="FV108" i="1"/>
  <c r="FU109" i="1"/>
  <c r="FU110" i="1" s="1"/>
  <c r="FT111" i="1"/>
  <c r="FU88" i="1"/>
  <c r="FU89" i="1" s="1"/>
  <c r="FU90" i="1" s="1"/>
  <c r="FV87" i="1"/>
  <c r="FW132" i="1" l="1"/>
  <c r="FV133" i="1"/>
  <c r="FV135" i="1" s="1"/>
  <c r="FU134" i="1"/>
  <c r="FU129" i="1"/>
  <c r="FV127" i="1"/>
  <c r="FV128" i="1" s="1"/>
  <c r="FW126" i="1"/>
  <c r="FV122" i="1"/>
  <c r="FX120" i="1"/>
  <c r="FW121" i="1"/>
  <c r="FW122" i="1" s="1"/>
  <c r="FW114" i="1"/>
  <c r="FV115" i="1"/>
  <c r="FV117" i="1" s="1"/>
  <c r="FU117" i="1"/>
  <c r="FV109" i="1"/>
  <c r="FV110" i="1" s="1"/>
  <c r="FW108" i="1"/>
  <c r="FU111" i="1"/>
  <c r="FV88" i="1"/>
  <c r="FV89" i="1" s="1"/>
  <c r="FV90" i="1" s="1"/>
  <c r="FW87" i="1"/>
  <c r="FV134" i="1" l="1"/>
  <c r="FW133" i="1"/>
  <c r="FW134" i="1" s="1"/>
  <c r="FX132" i="1"/>
  <c r="FV129" i="1"/>
  <c r="FW127" i="1"/>
  <c r="FW129" i="1" s="1"/>
  <c r="FX126" i="1"/>
  <c r="FW123" i="1"/>
  <c r="FY120" i="1"/>
  <c r="FX121" i="1"/>
  <c r="FX123" i="1" s="1"/>
  <c r="FW115" i="1"/>
  <c r="FW116" i="1" s="1"/>
  <c r="FX114" i="1"/>
  <c r="FV116" i="1"/>
  <c r="FV111" i="1"/>
  <c r="FW109" i="1"/>
  <c r="FW110" i="1" s="1"/>
  <c r="FX108" i="1"/>
  <c r="FW88" i="1"/>
  <c r="FW89" i="1" s="1"/>
  <c r="FW90" i="1" s="1"/>
  <c r="FX87" i="1"/>
  <c r="FW135" i="1" l="1"/>
  <c r="FY132" i="1"/>
  <c r="FX133" i="1"/>
  <c r="FX134" i="1" s="1"/>
  <c r="FW128" i="1"/>
  <c r="FY126" i="1"/>
  <c r="FX127" i="1"/>
  <c r="FX128" i="1" s="1"/>
  <c r="FX122" i="1"/>
  <c r="FZ120" i="1"/>
  <c r="FY121" i="1"/>
  <c r="FY122" i="1" s="1"/>
  <c r="FY114" i="1"/>
  <c r="FX115" i="1"/>
  <c r="FX117" i="1" s="1"/>
  <c r="FW117" i="1"/>
  <c r="FW111" i="1"/>
  <c r="FY108" i="1"/>
  <c r="FX109" i="1"/>
  <c r="FX111" i="1" s="1"/>
  <c r="FX88" i="1"/>
  <c r="FX89" i="1" s="1"/>
  <c r="FX90" i="1" s="1"/>
  <c r="FY87" i="1"/>
  <c r="FX135" i="1" l="1"/>
  <c r="FZ132" i="1"/>
  <c r="FY133" i="1"/>
  <c r="FY135" i="1" s="1"/>
  <c r="FX129" i="1"/>
  <c r="FY127" i="1"/>
  <c r="FY128" i="1" s="1"/>
  <c r="FZ126" i="1"/>
  <c r="FZ121" i="1"/>
  <c r="FZ122" i="1" s="1"/>
  <c r="GA120" i="1"/>
  <c r="FY123" i="1"/>
  <c r="FY115" i="1"/>
  <c r="FY116" i="1" s="1"/>
  <c r="FZ114" i="1"/>
  <c r="FX116" i="1"/>
  <c r="FY109" i="1"/>
  <c r="FY110" i="1" s="1"/>
  <c r="FZ108" i="1"/>
  <c r="FX110" i="1"/>
  <c r="FY88" i="1"/>
  <c r="FY89" i="1" s="1"/>
  <c r="FY90" i="1" s="1"/>
  <c r="FZ87" i="1"/>
  <c r="FY134" i="1" l="1"/>
  <c r="GA132" i="1"/>
  <c r="FZ133" i="1"/>
  <c r="FZ135" i="1" s="1"/>
  <c r="FY129" i="1"/>
  <c r="GA126" i="1"/>
  <c r="FZ127" i="1"/>
  <c r="FZ129" i="1" s="1"/>
  <c r="FZ123" i="1"/>
  <c r="GB120" i="1"/>
  <c r="GA121" i="1"/>
  <c r="GA122" i="1" s="1"/>
  <c r="FY117" i="1"/>
  <c r="FZ115" i="1"/>
  <c r="FZ117" i="1" s="1"/>
  <c r="GA114" i="1"/>
  <c r="FY111" i="1"/>
  <c r="FZ109" i="1"/>
  <c r="FZ110" i="1" s="1"/>
  <c r="GA108" i="1"/>
  <c r="FZ88" i="1"/>
  <c r="FZ89" i="1" s="1"/>
  <c r="FZ90" i="1" s="1"/>
  <c r="GA87" i="1"/>
  <c r="GA133" i="1" l="1"/>
  <c r="GA135" i="1" s="1"/>
  <c r="GB132" i="1"/>
  <c r="FZ134" i="1"/>
  <c r="FZ128" i="1"/>
  <c r="GB126" i="1"/>
  <c r="GA127" i="1"/>
  <c r="GA129" i="1" s="1"/>
  <c r="GA123" i="1"/>
  <c r="GB121" i="1"/>
  <c r="GB123" i="1" s="1"/>
  <c r="GC120" i="1"/>
  <c r="FZ116" i="1"/>
  <c r="GA115" i="1"/>
  <c r="GA117" i="1" s="1"/>
  <c r="GB114" i="1"/>
  <c r="FZ111" i="1"/>
  <c r="GB108" i="1"/>
  <c r="GA109" i="1"/>
  <c r="GA110" i="1" s="1"/>
  <c r="GA88" i="1"/>
  <c r="GA89" i="1" s="1"/>
  <c r="GA90" i="1" s="1"/>
  <c r="GB87" i="1"/>
  <c r="GA134" i="1" l="1"/>
  <c r="GC132" i="1"/>
  <c r="GB133" i="1"/>
  <c r="GB135" i="1" s="1"/>
  <c r="GA128" i="1"/>
  <c r="GC126" i="1"/>
  <c r="GB127" i="1"/>
  <c r="GB128" i="1" s="1"/>
  <c r="GB122" i="1"/>
  <c r="GD120" i="1"/>
  <c r="GC121" i="1"/>
  <c r="GC122" i="1" s="1"/>
  <c r="GA116" i="1"/>
  <c r="GC114" i="1"/>
  <c r="GB115" i="1"/>
  <c r="GB116" i="1" s="1"/>
  <c r="GC108" i="1"/>
  <c r="GB109" i="1"/>
  <c r="GB111" i="1" s="1"/>
  <c r="GA111" i="1"/>
  <c r="GB88" i="1"/>
  <c r="GB89" i="1" s="1"/>
  <c r="GB90" i="1" s="1"/>
  <c r="GC87" i="1"/>
  <c r="GB134" i="1" l="1"/>
  <c r="GD132" i="1"/>
  <c r="GC133" i="1"/>
  <c r="GC134" i="1" s="1"/>
  <c r="GD126" i="1"/>
  <c r="GC127" i="1"/>
  <c r="GC129" i="1" s="1"/>
  <c r="GB129" i="1"/>
  <c r="GC123" i="1"/>
  <c r="GE120" i="1"/>
  <c r="GD121" i="1"/>
  <c r="GD123" i="1" s="1"/>
  <c r="GB117" i="1"/>
  <c r="GC115" i="1"/>
  <c r="GC116" i="1" s="1"/>
  <c r="GD114" i="1"/>
  <c r="GD108" i="1"/>
  <c r="GC109" i="1"/>
  <c r="GC110" i="1" s="1"/>
  <c r="GB110" i="1"/>
  <c r="GC88" i="1"/>
  <c r="GC89" i="1" s="1"/>
  <c r="GC90" i="1" s="1"/>
  <c r="GD87" i="1"/>
  <c r="GE132" i="1" l="1"/>
  <c r="GD133" i="1"/>
  <c r="GD134" i="1" s="1"/>
  <c r="GC135" i="1"/>
  <c r="GE126" i="1"/>
  <c r="GD127" i="1"/>
  <c r="GD129" i="1" s="1"/>
  <c r="GC128" i="1"/>
  <c r="GD122" i="1"/>
  <c r="GE121" i="1"/>
  <c r="GE123" i="1" s="1"/>
  <c r="GF120" i="1"/>
  <c r="GC117" i="1"/>
  <c r="GE114" i="1"/>
  <c r="GD115" i="1"/>
  <c r="GD116" i="1" s="1"/>
  <c r="GE108" i="1"/>
  <c r="GD109" i="1"/>
  <c r="GD110" i="1" s="1"/>
  <c r="GC111" i="1"/>
  <c r="GD88" i="1"/>
  <c r="GD89" i="1" s="1"/>
  <c r="GD90" i="1" s="1"/>
  <c r="GE87" i="1"/>
  <c r="GF132" i="1" l="1"/>
  <c r="GE133" i="1"/>
  <c r="GE135" i="1" s="1"/>
  <c r="GD135" i="1"/>
  <c r="GE127" i="1"/>
  <c r="GE128" i="1" s="1"/>
  <c r="GF126" i="1"/>
  <c r="GD128" i="1"/>
  <c r="GE122" i="1"/>
  <c r="GG120" i="1"/>
  <c r="GF121" i="1"/>
  <c r="GF122" i="1" s="1"/>
  <c r="GF114" i="1"/>
  <c r="GE115" i="1"/>
  <c r="GE116" i="1" s="1"/>
  <c r="GD117" i="1"/>
  <c r="GE109" i="1"/>
  <c r="GE111" i="1" s="1"/>
  <c r="GF108" i="1"/>
  <c r="GD111" i="1"/>
  <c r="GE88" i="1"/>
  <c r="GE89" i="1" s="1"/>
  <c r="GE90" i="1" s="1"/>
  <c r="GF87" i="1"/>
  <c r="GF133" i="1" l="1"/>
  <c r="GF134" i="1" s="1"/>
  <c r="GG132" i="1"/>
  <c r="GE134" i="1"/>
  <c r="GE129" i="1"/>
  <c r="GF127" i="1"/>
  <c r="GF128" i="1" s="1"/>
  <c r="GG126" i="1"/>
  <c r="GF123" i="1"/>
  <c r="GG121" i="1"/>
  <c r="GG123" i="1" s="1"/>
  <c r="GH120" i="1"/>
  <c r="GG114" i="1"/>
  <c r="GF115" i="1"/>
  <c r="GF116" i="1" s="1"/>
  <c r="GE117" i="1"/>
  <c r="GE110" i="1"/>
  <c r="GF109" i="1"/>
  <c r="GF110" i="1" s="1"/>
  <c r="GG108" i="1"/>
  <c r="GF88" i="1"/>
  <c r="GF89" i="1" s="1"/>
  <c r="GF90" i="1" s="1"/>
  <c r="GG87" i="1"/>
  <c r="GF135" i="1" l="1"/>
  <c r="GH132" i="1"/>
  <c r="GG133" i="1"/>
  <c r="GG135" i="1" s="1"/>
  <c r="GF129" i="1"/>
  <c r="GG127" i="1"/>
  <c r="GG128" i="1" s="1"/>
  <c r="GH126" i="1"/>
  <c r="GG122" i="1"/>
  <c r="GH121" i="1"/>
  <c r="GH122" i="1" s="1"/>
  <c r="GI120" i="1"/>
  <c r="GG115" i="1"/>
  <c r="GG117" i="1" s="1"/>
  <c r="GH114" i="1"/>
  <c r="GF117" i="1"/>
  <c r="GF111" i="1"/>
  <c r="GH108" i="1"/>
  <c r="GG109" i="1"/>
  <c r="GG110" i="1" s="1"/>
  <c r="GG88" i="1"/>
  <c r="GG89" i="1" s="1"/>
  <c r="GG90" i="1" s="1"/>
  <c r="GH87" i="1"/>
  <c r="GI132" i="1" l="1"/>
  <c r="GH133" i="1"/>
  <c r="GH134" i="1" s="1"/>
  <c r="GG134" i="1"/>
  <c r="GG129" i="1"/>
  <c r="GI126" i="1"/>
  <c r="GH127" i="1"/>
  <c r="GH129" i="1" s="1"/>
  <c r="GH123" i="1"/>
  <c r="GJ120" i="1"/>
  <c r="GI121" i="1"/>
  <c r="GI123" i="1" s="1"/>
  <c r="GG116" i="1"/>
  <c r="GH115" i="1"/>
  <c r="GH117" i="1" s="1"/>
  <c r="GI114" i="1"/>
  <c r="GI108" i="1"/>
  <c r="GH109" i="1"/>
  <c r="GH110" i="1" s="1"/>
  <c r="GG111" i="1"/>
  <c r="GH88" i="1"/>
  <c r="GH89" i="1" s="1"/>
  <c r="GH90" i="1" s="1"/>
  <c r="GI87" i="1"/>
  <c r="GJ132" i="1" l="1"/>
  <c r="GI133" i="1"/>
  <c r="GI135" i="1" s="1"/>
  <c r="GH135" i="1"/>
  <c r="GH128" i="1"/>
  <c r="GJ126" i="1"/>
  <c r="GI127" i="1"/>
  <c r="GI129" i="1" s="1"/>
  <c r="GI122" i="1"/>
  <c r="GK120" i="1"/>
  <c r="GJ121" i="1"/>
  <c r="GJ122" i="1" s="1"/>
  <c r="GH116" i="1"/>
  <c r="GI115" i="1"/>
  <c r="GI116" i="1" s="1"/>
  <c r="GJ114" i="1"/>
  <c r="GI109" i="1"/>
  <c r="GI110" i="1" s="1"/>
  <c r="GJ108" i="1"/>
  <c r="GH111" i="1"/>
  <c r="GI88" i="1"/>
  <c r="GI89" i="1" s="1"/>
  <c r="GI90" i="1" s="1"/>
  <c r="GJ87" i="1"/>
  <c r="GK132" i="1" l="1"/>
  <c r="GJ133" i="1"/>
  <c r="GJ134" i="1" s="1"/>
  <c r="GI134" i="1"/>
  <c r="GI128" i="1"/>
  <c r="GK126" i="1"/>
  <c r="GJ127" i="1"/>
  <c r="GJ129" i="1" s="1"/>
  <c r="GK121" i="1"/>
  <c r="GK122" i="1" s="1"/>
  <c r="GL120" i="1"/>
  <c r="GJ123" i="1"/>
  <c r="GI117" i="1"/>
  <c r="GK114" i="1"/>
  <c r="GJ115" i="1"/>
  <c r="GJ117" i="1" s="1"/>
  <c r="GI111" i="1"/>
  <c r="GJ109" i="1"/>
  <c r="GJ111" i="1" s="1"/>
  <c r="GK108" i="1"/>
  <c r="GJ88" i="1"/>
  <c r="GJ89" i="1" s="1"/>
  <c r="GJ90" i="1" s="1"/>
  <c r="GK87" i="1"/>
  <c r="GK133" i="1" l="1"/>
  <c r="GK134" i="1" s="1"/>
  <c r="GL132" i="1"/>
  <c r="GJ135" i="1"/>
  <c r="GJ128" i="1"/>
  <c r="GL126" i="1"/>
  <c r="GK127" i="1"/>
  <c r="GK129" i="1" s="1"/>
  <c r="GK123" i="1"/>
  <c r="GM120" i="1"/>
  <c r="GL121" i="1"/>
  <c r="GL123" i="1" s="1"/>
  <c r="GK115" i="1"/>
  <c r="GK117" i="1" s="1"/>
  <c r="GL114" i="1"/>
  <c r="GJ116" i="1"/>
  <c r="GJ110" i="1"/>
  <c r="GL108" i="1"/>
  <c r="GK109" i="1"/>
  <c r="GK110" i="1" s="1"/>
  <c r="GK88" i="1"/>
  <c r="GK89" i="1" s="1"/>
  <c r="GK90" i="1" s="1"/>
  <c r="GL87" i="1"/>
  <c r="GK135" i="1" l="1"/>
  <c r="GM132" i="1"/>
  <c r="GL133" i="1"/>
  <c r="GL134" i="1" s="1"/>
  <c r="GK128" i="1"/>
  <c r="GM126" i="1"/>
  <c r="GL127" i="1"/>
  <c r="GL128" i="1" s="1"/>
  <c r="GN120" i="1"/>
  <c r="GM121" i="1"/>
  <c r="GM123" i="1" s="1"/>
  <c r="GL122" i="1"/>
  <c r="GK116" i="1"/>
  <c r="GL115" i="1"/>
  <c r="GL117" i="1" s="1"/>
  <c r="GM114" i="1"/>
  <c r="GM108" i="1"/>
  <c r="GL109" i="1"/>
  <c r="GL111" i="1" s="1"/>
  <c r="GK111" i="1"/>
  <c r="GL88" i="1"/>
  <c r="GL89" i="1" s="1"/>
  <c r="GL90" i="1" s="1"/>
  <c r="GM87" i="1"/>
  <c r="GL135" i="1" l="1"/>
  <c r="GN132" i="1"/>
  <c r="GM133" i="1"/>
  <c r="GM134" i="1" s="1"/>
  <c r="GL129" i="1"/>
  <c r="GM127" i="1"/>
  <c r="GM129" i="1" s="1"/>
  <c r="GN126" i="1"/>
  <c r="GO120" i="1"/>
  <c r="GN121" i="1"/>
  <c r="GN123" i="1" s="1"/>
  <c r="GM122" i="1"/>
  <c r="GL116" i="1"/>
  <c r="GN114" i="1"/>
  <c r="GM115" i="1"/>
  <c r="GM117" i="1" s="1"/>
  <c r="GN108" i="1"/>
  <c r="GM109" i="1"/>
  <c r="GM110" i="1" s="1"/>
  <c r="GL110" i="1"/>
  <c r="GM88" i="1"/>
  <c r="GM89" i="1" s="1"/>
  <c r="GM90" i="1" s="1"/>
  <c r="GN87" i="1"/>
  <c r="GM135" i="1" l="1"/>
  <c r="GO132" i="1"/>
  <c r="GN133" i="1"/>
  <c r="GN135" i="1" s="1"/>
  <c r="GM128" i="1"/>
  <c r="GO126" i="1"/>
  <c r="GN127" i="1"/>
  <c r="GN128" i="1" s="1"/>
  <c r="GO121" i="1"/>
  <c r="GO122" i="1" s="1"/>
  <c r="GP120" i="1"/>
  <c r="GN122" i="1"/>
  <c r="GN115" i="1"/>
  <c r="GN117" i="1" s="1"/>
  <c r="GO114" i="1"/>
  <c r="GM116" i="1"/>
  <c r="GO108" i="1"/>
  <c r="GN109" i="1"/>
  <c r="GN111" i="1" s="1"/>
  <c r="GM111" i="1"/>
  <c r="GN88" i="1"/>
  <c r="GN89" i="1" s="1"/>
  <c r="GN90" i="1" s="1"/>
  <c r="GO87" i="1"/>
  <c r="GN134" i="1" l="1"/>
  <c r="GP132" i="1"/>
  <c r="GO133" i="1"/>
  <c r="GO135" i="1" s="1"/>
  <c r="GP126" i="1"/>
  <c r="GO127" i="1"/>
  <c r="GO129" i="1" s="1"/>
  <c r="GN129" i="1"/>
  <c r="GO123" i="1"/>
  <c r="GP121" i="1"/>
  <c r="GP122" i="1" s="1"/>
  <c r="GQ120" i="1"/>
  <c r="GN116" i="1"/>
  <c r="GP114" i="1"/>
  <c r="GO115" i="1"/>
  <c r="GO117" i="1" s="1"/>
  <c r="GP108" i="1"/>
  <c r="GO109" i="1"/>
  <c r="GO110" i="1" s="1"/>
  <c r="GN110" i="1"/>
  <c r="GO88" i="1"/>
  <c r="GO89" i="1" s="1"/>
  <c r="GO90" i="1" s="1"/>
  <c r="GP87" i="1"/>
  <c r="GO134" i="1" l="1"/>
  <c r="GP133" i="1"/>
  <c r="GP134" i="1" s="1"/>
  <c r="GQ132" i="1"/>
  <c r="GQ126" i="1"/>
  <c r="GP127" i="1"/>
  <c r="GP129" i="1" s="1"/>
  <c r="GO128" i="1"/>
  <c r="GP123" i="1"/>
  <c r="GR120" i="1"/>
  <c r="GQ121" i="1"/>
  <c r="GQ123" i="1" s="1"/>
  <c r="GP115" i="1"/>
  <c r="GP117" i="1" s="1"/>
  <c r="GQ114" i="1"/>
  <c r="GO116" i="1"/>
  <c r="GO111" i="1"/>
  <c r="GQ108" i="1"/>
  <c r="GP109" i="1"/>
  <c r="GP110" i="1" s="1"/>
  <c r="GP88" i="1"/>
  <c r="GP89" i="1" s="1"/>
  <c r="GP90" i="1" s="1"/>
  <c r="GQ87" i="1"/>
  <c r="GP135" i="1" l="1"/>
  <c r="GQ133" i="1"/>
  <c r="GQ134" i="1" s="1"/>
  <c r="GR132" i="1"/>
  <c r="GP128" i="1"/>
  <c r="GR126" i="1"/>
  <c r="GQ127" i="1"/>
  <c r="GQ129" i="1" s="1"/>
  <c r="GS120" i="1"/>
  <c r="GR121" i="1"/>
  <c r="GR122" i="1" s="1"/>
  <c r="GQ122" i="1"/>
  <c r="GP116" i="1"/>
  <c r="GQ115" i="1"/>
  <c r="GQ117" i="1" s="1"/>
  <c r="GR114" i="1"/>
  <c r="GQ109" i="1"/>
  <c r="GQ110" i="1" s="1"/>
  <c r="GR108" i="1"/>
  <c r="GP111" i="1"/>
  <c r="GQ88" i="1"/>
  <c r="GQ89" i="1" s="1"/>
  <c r="GQ90" i="1" s="1"/>
  <c r="GR87" i="1"/>
  <c r="GQ135" i="1" l="1"/>
  <c r="GS132" i="1"/>
  <c r="GR133" i="1"/>
  <c r="GR135" i="1" s="1"/>
  <c r="GQ128" i="1"/>
  <c r="GR127" i="1"/>
  <c r="GR129" i="1" s="1"/>
  <c r="GS126" i="1"/>
  <c r="GT120" i="1"/>
  <c r="GS121" i="1"/>
  <c r="GS122" i="1" s="1"/>
  <c r="GR123" i="1"/>
  <c r="GQ116" i="1"/>
  <c r="GR115" i="1"/>
  <c r="GR116" i="1" s="1"/>
  <c r="GS114" i="1"/>
  <c r="GR109" i="1"/>
  <c r="GR111" i="1" s="1"/>
  <c r="GS108" i="1"/>
  <c r="GQ111" i="1"/>
  <c r="GR88" i="1"/>
  <c r="GR89" i="1" s="1"/>
  <c r="GR90" i="1" s="1"/>
  <c r="GS87" i="1"/>
  <c r="GT132" i="1" l="1"/>
  <c r="GS133" i="1"/>
  <c r="GS134" i="1" s="1"/>
  <c r="GR134" i="1"/>
  <c r="GR128" i="1"/>
  <c r="GT126" i="1"/>
  <c r="GS127" i="1"/>
  <c r="GS128" i="1" s="1"/>
  <c r="GS123" i="1"/>
  <c r="GT121" i="1"/>
  <c r="GT122" i="1" s="1"/>
  <c r="GU120" i="1"/>
  <c r="GR117" i="1"/>
  <c r="GS115" i="1"/>
  <c r="GS117" i="1" s="1"/>
  <c r="GT114" i="1"/>
  <c r="GR110" i="1"/>
  <c r="GS109" i="1"/>
  <c r="GS110" i="1" s="1"/>
  <c r="GT108" i="1"/>
  <c r="GS88" i="1"/>
  <c r="GS89" i="1" s="1"/>
  <c r="GS90" i="1" s="1"/>
  <c r="GT87" i="1"/>
  <c r="GS135" i="1" l="1"/>
  <c r="GT133" i="1"/>
  <c r="GT134" i="1" s="1"/>
  <c r="GU132" i="1"/>
  <c r="GS129" i="1"/>
  <c r="GT127" i="1"/>
  <c r="GT128" i="1" s="1"/>
  <c r="GU126" i="1"/>
  <c r="GT123" i="1"/>
  <c r="GV120" i="1"/>
  <c r="GU121" i="1"/>
  <c r="GU122" i="1" s="1"/>
  <c r="GS116" i="1"/>
  <c r="GU114" i="1"/>
  <c r="GT115" i="1"/>
  <c r="GT116" i="1" s="1"/>
  <c r="GS111" i="1"/>
  <c r="GT109" i="1"/>
  <c r="GT111" i="1" s="1"/>
  <c r="GU108" i="1"/>
  <c r="GT88" i="1"/>
  <c r="GT89" i="1" s="1"/>
  <c r="GT90" i="1" s="1"/>
  <c r="GU87" i="1"/>
  <c r="GT135" i="1" l="1"/>
  <c r="GU133" i="1"/>
  <c r="GU134" i="1" s="1"/>
  <c r="GV132" i="1"/>
  <c r="GT129" i="1"/>
  <c r="GV126" i="1"/>
  <c r="GU127" i="1"/>
  <c r="GU128" i="1" s="1"/>
  <c r="GU123" i="1"/>
  <c r="GV121" i="1"/>
  <c r="GV123" i="1" s="1"/>
  <c r="GW120" i="1"/>
  <c r="GT117" i="1"/>
  <c r="GU115" i="1"/>
  <c r="GU117" i="1" s="1"/>
  <c r="GV114" i="1"/>
  <c r="GT110" i="1"/>
  <c r="GU109" i="1"/>
  <c r="GU111" i="1" s="1"/>
  <c r="GV108" i="1"/>
  <c r="GU88" i="1"/>
  <c r="GU89" i="1" s="1"/>
  <c r="GU90" i="1" s="1"/>
  <c r="GV87" i="1"/>
  <c r="GU135" i="1" l="1"/>
  <c r="GV133" i="1"/>
  <c r="GV135" i="1" s="1"/>
  <c r="GW132" i="1"/>
  <c r="GU129" i="1"/>
  <c r="GW126" i="1"/>
  <c r="GV127" i="1"/>
  <c r="GV129" i="1" s="1"/>
  <c r="GV122" i="1"/>
  <c r="GW121" i="1"/>
  <c r="GW122" i="1" s="1"/>
  <c r="GX120" i="1"/>
  <c r="GU116" i="1"/>
  <c r="GW114" i="1"/>
  <c r="GV115" i="1"/>
  <c r="GV117" i="1" s="1"/>
  <c r="GU110" i="1"/>
  <c r="GW108" i="1"/>
  <c r="GV109" i="1"/>
  <c r="GV110" i="1" s="1"/>
  <c r="GV88" i="1"/>
  <c r="GV89" i="1" s="1"/>
  <c r="GV90" i="1" s="1"/>
  <c r="GW87" i="1"/>
  <c r="GV134" i="1" l="1"/>
  <c r="GX132" i="1"/>
  <c r="GW133" i="1"/>
  <c r="GW135" i="1" s="1"/>
  <c r="GV128" i="1"/>
  <c r="GW127" i="1"/>
  <c r="GW128" i="1" s="1"/>
  <c r="GX126" i="1"/>
  <c r="GW123" i="1"/>
  <c r="GX121" i="1"/>
  <c r="GX122" i="1" s="1"/>
  <c r="GY120" i="1"/>
  <c r="GX114" i="1"/>
  <c r="GW115" i="1"/>
  <c r="GW117" i="1" s="1"/>
  <c r="GV116" i="1"/>
  <c r="GW109" i="1"/>
  <c r="GW110" i="1" s="1"/>
  <c r="GX108" i="1"/>
  <c r="GV111" i="1"/>
  <c r="GW88" i="1"/>
  <c r="GW89" i="1" s="1"/>
  <c r="GW90" i="1" s="1"/>
  <c r="GX87" i="1"/>
  <c r="GW134" i="1" l="1"/>
  <c r="GY132" i="1"/>
  <c r="GX133" i="1"/>
  <c r="GX134" i="1" s="1"/>
  <c r="GW129" i="1"/>
  <c r="GY126" i="1"/>
  <c r="GX127" i="1"/>
  <c r="GX129" i="1" s="1"/>
  <c r="GX123" i="1"/>
  <c r="GY121" i="1"/>
  <c r="GY122" i="1" s="1"/>
  <c r="GZ120" i="1"/>
  <c r="GX115" i="1"/>
  <c r="GX117" i="1" s="1"/>
  <c r="GY114" i="1"/>
  <c r="GW116" i="1"/>
  <c r="GW111" i="1"/>
  <c r="GX109" i="1"/>
  <c r="GX110" i="1" s="1"/>
  <c r="GY108" i="1"/>
  <c r="GX88" i="1"/>
  <c r="GX89" i="1" s="1"/>
  <c r="GX90" i="1" s="1"/>
  <c r="GY87" i="1"/>
  <c r="GX135" i="1" l="1"/>
  <c r="GY133" i="1"/>
  <c r="GY135" i="1" s="1"/>
  <c r="GZ132" i="1"/>
  <c r="GX128" i="1"/>
  <c r="GZ126" i="1"/>
  <c r="GY127" i="1"/>
  <c r="GY129" i="1" s="1"/>
  <c r="GY123" i="1"/>
  <c r="GZ121" i="1"/>
  <c r="GZ123" i="1" s="1"/>
  <c r="HA120" i="1"/>
  <c r="GX116" i="1"/>
  <c r="GZ114" i="1"/>
  <c r="GY115" i="1"/>
  <c r="GY117" i="1" s="1"/>
  <c r="GX111" i="1"/>
  <c r="GY109" i="1"/>
  <c r="GY110" i="1" s="1"/>
  <c r="GZ108" i="1"/>
  <c r="GY88" i="1"/>
  <c r="GY89" i="1" s="1"/>
  <c r="GY90" i="1" s="1"/>
  <c r="GZ87" i="1"/>
  <c r="GY134" i="1" l="1"/>
  <c r="HA132" i="1"/>
  <c r="GZ133" i="1"/>
  <c r="GZ135" i="1" s="1"/>
  <c r="HA126" i="1"/>
  <c r="GZ127" i="1"/>
  <c r="GZ128" i="1" s="1"/>
  <c r="GY128" i="1"/>
  <c r="GZ122" i="1"/>
  <c r="HA121" i="1"/>
  <c r="HA122" i="1" s="1"/>
  <c r="HB120" i="1"/>
  <c r="HA114" i="1"/>
  <c r="GZ115" i="1"/>
  <c r="GZ117" i="1" s="1"/>
  <c r="GY116" i="1"/>
  <c r="GY111" i="1"/>
  <c r="HA108" i="1"/>
  <c r="GZ109" i="1"/>
  <c r="GZ111" i="1" s="1"/>
  <c r="GZ88" i="1"/>
  <c r="GZ89" i="1" s="1"/>
  <c r="GZ90" i="1" s="1"/>
  <c r="HA87" i="1"/>
  <c r="GZ134" i="1" l="1"/>
  <c r="HA133" i="1"/>
  <c r="HA135" i="1" s="1"/>
  <c r="HB132" i="1"/>
  <c r="HB126" i="1"/>
  <c r="HA127" i="1"/>
  <c r="HA128" i="1" s="1"/>
  <c r="GZ129" i="1"/>
  <c r="HA123" i="1"/>
  <c r="HB121" i="1"/>
  <c r="HB123" i="1" s="1"/>
  <c r="HC120" i="1"/>
  <c r="GZ116" i="1"/>
  <c r="HB114" i="1"/>
  <c r="HA115" i="1"/>
  <c r="HA117" i="1" s="1"/>
  <c r="GZ110" i="1"/>
  <c r="HA109" i="1"/>
  <c r="HA110" i="1" s="1"/>
  <c r="HB108" i="1"/>
  <c r="HA88" i="1"/>
  <c r="HA89" i="1" s="1"/>
  <c r="HA90" i="1" s="1"/>
  <c r="HB87" i="1"/>
  <c r="HA134" i="1" l="1"/>
  <c r="HC132" i="1"/>
  <c r="HB133" i="1"/>
  <c r="HB135" i="1" s="1"/>
  <c r="HC126" i="1"/>
  <c r="HB127" i="1"/>
  <c r="HB129" i="1" s="1"/>
  <c r="HA129" i="1"/>
  <c r="HB122" i="1"/>
  <c r="HD120" i="1"/>
  <c r="HC121" i="1"/>
  <c r="HC122" i="1" s="1"/>
  <c r="HB115" i="1"/>
  <c r="HB117" i="1" s="1"/>
  <c r="HC114" i="1"/>
  <c r="HA116" i="1"/>
  <c r="HA111" i="1"/>
  <c r="HC108" i="1"/>
  <c r="HB109" i="1"/>
  <c r="HB111" i="1" s="1"/>
  <c r="HB88" i="1"/>
  <c r="HB89" i="1" s="1"/>
  <c r="HB90" i="1" s="1"/>
  <c r="HC87" i="1"/>
  <c r="HB134" i="1" l="1"/>
  <c r="HD132" i="1"/>
  <c r="HC133" i="1"/>
  <c r="HC134" i="1" s="1"/>
  <c r="HB128" i="1"/>
  <c r="HD126" i="1"/>
  <c r="HC127" i="1"/>
  <c r="HC129" i="1" s="1"/>
  <c r="HE120" i="1"/>
  <c r="HD121" i="1"/>
  <c r="HD123" i="1" s="1"/>
  <c r="HC123" i="1"/>
  <c r="HB116" i="1"/>
  <c r="HD114" i="1"/>
  <c r="HC115" i="1"/>
  <c r="HC117" i="1" s="1"/>
  <c r="HC109" i="1"/>
  <c r="HC110" i="1" s="1"/>
  <c r="HD108" i="1"/>
  <c r="HB110" i="1"/>
  <c r="HC88" i="1"/>
  <c r="HC89" i="1" s="1"/>
  <c r="HC90" i="1" s="1"/>
  <c r="HD87" i="1"/>
  <c r="HC135" i="1" l="1"/>
  <c r="HD133" i="1"/>
  <c r="HD135" i="1" s="1"/>
  <c r="HE132" i="1"/>
  <c r="HC128" i="1"/>
  <c r="HE126" i="1"/>
  <c r="HD127" i="1"/>
  <c r="HD129" i="1" s="1"/>
  <c r="HD122" i="1"/>
  <c r="HE121" i="1"/>
  <c r="HE122" i="1" s="1"/>
  <c r="HF120" i="1"/>
  <c r="HE114" i="1"/>
  <c r="HD115" i="1"/>
  <c r="HD116" i="1" s="1"/>
  <c r="HC116" i="1"/>
  <c r="HC111" i="1"/>
  <c r="HE108" i="1"/>
  <c r="HD109" i="1"/>
  <c r="HD111" i="1" s="1"/>
  <c r="HD88" i="1"/>
  <c r="HD89" i="1" s="1"/>
  <c r="HD90" i="1" s="1"/>
  <c r="HE87" i="1"/>
  <c r="HD134" i="1" l="1"/>
  <c r="HF132" i="1"/>
  <c r="HE133" i="1"/>
  <c r="HE134" i="1" s="1"/>
  <c r="HD128" i="1"/>
  <c r="HF126" i="1"/>
  <c r="HE127" i="1"/>
  <c r="HE128" i="1" s="1"/>
  <c r="HE123" i="1"/>
  <c r="HF121" i="1"/>
  <c r="HF122" i="1" s="1"/>
  <c r="HG120" i="1"/>
  <c r="HF114" i="1"/>
  <c r="HE115" i="1"/>
  <c r="HE117" i="1" s="1"/>
  <c r="HD117" i="1"/>
  <c r="HE109" i="1"/>
  <c r="HE110" i="1" s="1"/>
  <c r="HF108" i="1"/>
  <c r="HD110" i="1"/>
  <c r="HE88" i="1"/>
  <c r="HE89" i="1" s="1"/>
  <c r="HE90" i="1" s="1"/>
  <c r="HF87" i="1"/>
  <c r="HE135" i="1" l="1"/>
  <c r="HF133" i="1"/>
  <c r="HF135" i="1" s="1"/>
  <c r="HG132" i="1"/>
  <c r="HE129" i="1"/>
  <c r="HG126" i="1"/>
  <c r="HF127" i="1"/>
  <c r="HF129" i="1" s="1"/>
  <c r="HF123" i="1"/>
  <c r="HH120" i="1"/>
  <c r="HG121" i="1"/>
  <c r="HG122" i="1" s="1"/>
  <c r="HG114" i="1"/>
  <c r="HF115" i="1"/>
  <c r="HF117" i="1" s="1"/>
  <c r="HE116" i="1"/>
  <c r="HE111" i="1"/>
  <c r="HG108" i="1"/>
  <c r="HF109" i="1"/>
  <c r="HF110" i="1" s="1"/>
  <c r="HF88" i="1"/>
  <c r="HF89" i="1" s="1"/>
  <c r="HF90" i="1" s="1"/>
  <c r="HG87" i="1"/>
  <c r="HF134" i="1" l="1"/>
  <c r="HH132" i="1"/>
  <c r="HG133" i="1"/>
  <c r="HG135" i="1" s="1"/>
  <c r="HF128" i="1"/>
  <c r="HH126" i="1"/>
  <c r="HG127" i="1"/>
  <c r="HG128" i="1" s="1"/>
  <c r="HI120" i="1"/>
  <c r="HH121" i="1"/>
  <c r="HH123" i="1" s="1"/>
  <c r="HG123" i="1"/>
  <c r="HG115" i="1"/>
  <c r="HG117" i="1" s="1"/>
  <c r="HH114" i="1"/>
  <c r="HF116" i="1"/>
  <c r="HF111" i="1"/>
  <c r="HG109" i="1"/>
  <c r="HG110" i="1" s="1"/>
  <c r="HH108" i="1"/>
  <c r="HG88" i="1"/>
  <c r="HG89" i="1" s="1"/>
  <c r="HG90" i="1" s="1"/>
  <c r="HH87" i="1"/>
  <c r="HG134" i="1" l="1"/>
  <c r="HI132" i="1"/>
  <c r="HH133" i="1"/>
  <c r="HH134" i="1" s="1"/>
  <c r="HG129" i="1"/>
  <c r="HI126" i="1"/>
  <c r="HH127" i="1"/>
  <c r="HH128" i="1" s="1"/>
  <c r="HI121" i="1"/>
  <c r="HI123" i="1" s="1"/>
  <c r="HJ120" i="1"/>
  <c r="HH122" i="1"/>
  <c r="HG116" i="1"/>
  <c r="HI114" i="1"/>
  <c r="HH115" i="1"/>
  <c r="HH116" i="1" s="1"/>
  <c r="HG111" i="1"/>
  <c r="HH109" i="1"/>
  <c r="HH111" i="1" s="1"/>
  <c r="HI108" i="1"/>
  <c r="HH88" i="1"/>
  <c r="HH89" i="1" s="1"/>
  <c r="HH90" i="1" s="1"/>
  <c r="HI87" i="1"/>
  <c r="HH135" i="1" l="1"/>
  <c r="HI133" i="1"/>
  <c r="HI135" i="1" s="1"/>
  <c r="HJ132" i="1"/>
  <c r="HH129" i="1"/>
  <c r="HJ126" i="1"/>
  <c r="HI127" i="1"/>
  <c r="HI129" i="1" s="1"/>
  <c r="HJ121" i="1"/>
  <c r="HJ122" i="1" s="1"/>
  <c r="HK120" i="1"/>
  <c r="HI122" i="1"/>
  <c r="HI115" i="1"/>
  <c r="HI117" i="1" s="1"/>
  <c r="HJ114" i="1"/>
  <c r="HH117" i="1"/>
  <c r="HH110" i="1"/>
  <c r="HI109" i="1"/>
  <c r="HI110" i="1" s="1"/>
  <c r="HJ108" i="1"/>
  <c r="HI88" i="1"/>
  <c r="HI89" i="1" s="1"/>
  <c r="HI90" i="1" s="1"/>
  <c r="HJ87" i="1"/>
  <c r="HI134" i="1" l="1"/>
  <c r="HK132" i="1"/>
  <c r="HJ133" i="1"/>
  <c r="HJ135" i="1" s="1"/>
  <c r="HI128" i="1"/>
  <c r="HK126" i="1"/>
  <c r="HJ127" i="1"/>
  <c r="HJ128" i="1" s="1"/>
  <c r="HK121" i="1"/>
  <c r="HK122" i="1" s="1"/>
  <c r="HL120" i="1"/>
  <c r="HJ123" i="1"/>
  <c r="HI116" i="1"/>
  <c r="HJ115" i="1"/>
  <c r="HJ117" i="1" s="1"/>
  <c r="HK114" i="1"/>
  <c r="HI111" i="1"/>
  <c r="HJ109" i="1"/>
  <c r="HJ111" i="1" s="1"/>
  <c r="HK108" i="1"/>
  <c r="HJ88" i="1"/>
  <c r="HJ89" i="1" s="1"/>
  <c r="HJ90" i="1" s="1"/>
  <c r="HK87" i="1"/>
  <c r="HJ134" i="1" l="1"/>
  <c r="HL132" i="1"/>
  <c r="HK133" i="1"/>
  <c r="HK134" i="1" s="1"/>
  <c r="HJ129" i="1"/>
  <c r="HL126" i="1"/>
  <c r="HK127" i="1"/>
  <c r="HK129" i="1" s="1"/>
  <c r="HM120" i="1"/>
  <c r="HL121" i="1"/>
  <c r="HL123" i="1" s="1"/>
  <c r="HK123" i="1"/>
  <c r="HJ116" i="1"/>
  <c r="HL114" i="1"/>
  <c r="HK115" i="1"/>
  <c r="HK116" i="1" s="1"/>
  <c r="HJ110" i="1"/>
  <c r="HL108" i="1"/>
  <c r="HK109" i="1"/>
  <c r="HK111" i="1" s="1"/>
  <c r="HK88" i="1"/>
  <c r="HK89" i="1" s="1"/>
  <c r="HK90" i="1" s="1"/>
  <c r="HL87" i="1"/>
  <c r="HK135" i="1" l="1"/>
  <c r="HM132" i="1"/>
  <c r="HL133" i="1"/>
  <c r="HL135" i="1" s="1"/>
  <c r="HK128" i="1"/>
  <c r="HL127" i="1"/>
  <c r="HL128" i="1" s="1"/>
  <c r="HM126" i="1"/>
  <c r="HM121" i="1"/>
  <c r="HM122" i="1" s="1"/>
  <c r="HN120" i="1"/>
  <c r="HL122" i="1"/>
  <c r="HM114" i="1"/>
  <c r="HL115" i="1"/>
  <c r="HL117" i="1" s="1"/>
  <c r="HK117" i="1"/>
  <c r="HK110" i="1"/>
  <c r="HM108" i="1"/>
  <c r="HL109" i="1"/>
  <c r="HL110" i="1" s="1"/>
  <c r="HL88" i="1"/>
  <c r="HL89" i="1" s="1"/>
  <c r="HL90" i="1" s="1"/>
  <c r="HM87" i="1"/>
  <c r="HL134" i="1" l="1"/>
  <c r="HN132" i="1"/>
  <c r="HM133" i="1"/>
  <c r="HM135" i="1" s="1"/>
  <c r="HL129" i="1"/>
  <c r="HN126" i="1"/>
  <c r="HM127" i="1"/>
  <c r="HM129" i="1" s="1"/>
  <c r="HO120" i="1"/>
  <c r="HN121" i="1"/>
  <c r="HN122" i="1" s="1"/>
  <c r="HM123" i="1"/>
  <c r="HM115" i="1"/>
  <c r="HM117" i="1" s="1"/>
  <c r="HN114" i="1"/>
  <c r="HL116" i="1"/>
  <c r="HL111" i="1"/>
  <c r="HM109" i="1"/>
  <c r="HM110" i="1" s="1"/>
  <c r="HN108" i="1"/>
  <c r="HM88" i="1"/>
  <c r="HM89" i="1" s="1"/>
  <c r="HM90" i="1" s="1"/>
  <c r="HN87" i="1"/>
  <c r="HM134" i="1" l="1"/>
  <c r="HO132" i="1"/>
  <c r="HN133" i="1"/>
  <c r="HN135" i="1" s="1"/>
  <c r="HM128" i="1"/>
  <c r="HN127" i="1"/>
  <c r="HN128" i="1" s="1"/>
  <c r="HO126" i="1"/>
  <c r="HP120" i="1"/>
  <c r="HO121" i="1"/>
  <c r="HO123" i="1" s="1"/>
  <c r="HN123" i="1"/>
  <c r="HM116" i="1"/>
  <c r="HO114" i="1"/>
  <c r="HN115" i="1"/>
  <c r="HN117" i="1" s="1"/>
  <c r="HM111" i="1"/>
  <c r="HN109" i="1"/>
  <c r="HN110" i="1" s="1"/>
  <c r="HO108" i="1"/>
  <c r="HN88" i="1"/>
  <c r="HN89" i="1" s="1"/>
  <c r="HN90" i="1" s="1"/>
  <c r="HO87" i="1"/>
  <c r="HN134" i="1" l="1"/>
  <c r="HP132" i="1"/>
  <c r="HO133" i="1"/>
  <c r="HO134" i="1" s="1"/>
  <c r="HN129" i="1"/>
  <c r="HO127" i="1"/>
  <c r="HO129" i="1" s="1"/>
  <c r="HP126" i="1"/>
  <c r="HQ120" i="1"/>
  <c r="HP121" i="1"/>
  <c r="HP122" i="1" s="1"/>
  <c r="HO122" i="1"/>
  <c r="HP114" i="1"/>
  <c r="HO115" i="1"/>
  <c r="HO117" i="1" s="1"/>
  <c r="HN116" i="1"/>
  <c r="HN111" i="1"/>
  <c r="HP108" i="1"/>
  <c r="HO109" i="1"/>
  <c r="HO110" i="1" s="1"/>
  <c r="HO88" i="1"/>
  <c r="HO89" i="1" s="1"/>
  <c r="HO90" i="1" s="1"/>
  <c r="HP87" i="1"/>
  <c r="HO135" i="1" l="1"/>
  <c r="HQ132" i="1"/>
  <c r="HP133" i="1"/>
  <c r="HP135" i="1" s="1"/>
  <c r="HO128" i="1"/>
  <c r="HQ126" i="1"/>
  <c r="HP127" i="1"/>
  <c r="HP129" i="1" s="1"/>
  <c r="HQ121" i="1"/>
  <c r="HQ122" i="1" s="1"/>
  <c r="HR120" i="1"/>
  <c r="HP123" i="1"/>
  <c r="HO116" i="1"/>
  <c r="HQ114" i="1"/>
  <c r="HP115" i="1"/>
  <c r="HP116" i="1" s="1"/>
  <c r="HQ108" i="1"/>
  <c r="HP109" i="1"/>
  <c r="HP111" i="1" s="1"/>
  <c r="HO111" i="1"/>
  <c r="HP88" i="1"/>
  <c r="HP89" i="1" s="1"/>
  <c r="HP90" i="1" s="1"/>
  <c r="HQ87" i="1"/>
  <c r="HP134" i="1" l="1"/>
  <c r="HR132" i="1"/>
  <c r="HQ133" i="1"/>
  <c r="HQ134" i="1" s="1"/>
  <c r="HQ127" i="1"/>
  <c r="HQ128" i="1" s="1"/>
  <c r="HR126" i="1"/>
  <c r="HP128" i="1"/>
  <c r="HR121" i="1"/>
  <c r="HR123" i="1" s="1"/>
  <c r="HS120" i="1"/>
  <c r="HQ123" i="1"/>
  <c r="HQ115" i="1"/>
  <c r="HQ116" i="1" s="1"/>
  <c r="HR114" i="1"/>
  <c r="HP117" i="1"/>
  <c r="HR108" i="1"/>
  <c r="HQ109" i="1"/>
  <c r="HQ110" i="1" s="1"/>
  <c r="HP110" i="1"/>
  <c r="HQ88" i="1"/>
  <c r="HQ89" i="1" s="1"/>
  <c r="HQ90" i="1" s="1"/>
  <c r="HR87" i="1"/>
  <c r="HQ135" i="1" l="1"/>
  <c r="HS132" i="1"/>
  <c r="HR133" i="1"/>
  <c r="HR135" i="1" s="1"/>
  <c r="HQ129" i="1"/>
  <c r="HS126" i="1"/>
  <c r="HR127" i="1"/>
  <c r="HR128" i="1" s="1"/>
  <c r="HS121" i="1"/>
  <c r="HS122" i="1" s="1"/>
  <c r="HT120" i="1"/>
  <c r="HR122" i="1"/>
  <c r="HQ117" i="1"/>
  <c r="HS114" i="1"/>
  <c r="HR115" i="1"/>
  <c r="HR117" i="1" s="1"/>
  <c r="HR109" i="1"/>
  <c r="HR111" i="1" s="1"/>
  <c r="HS108" i="1"/>
  <c r="HQ111" i="1"/>
  <c r="HR88" i="1"/>
  <c r="HR89" i="1" s="1"/>
  <c r="HR90" i="1" s="1"/>
  <c r="HS87" i="1"/>
  <c r="HR134" i="1" l="1"/>
  <c r="HS133" i="1"/>
  <c r="HS135" i="1" s="1"/>
  <c r="HT132" i="1"/>
  <c r="HS127" i="1"/>
  <c r="HS128" i="1" s="1"/>
  <c r="HT126" i="1"/>
  <c r="HR129" i="1"/>
  <c r="HU120" i="1"/>
  <c r="HT121" i="1"/>
  <c r="HT122" i="1" s="1"/>
  <c r="HS123" i="1"/>
  <c r="HT114" i="1"/>
  <c r="HS115" i="1"/>
  <c r="HS116" i="1" s="1"/>
  <c r="HR116" i="1"/>
  <c r="HR110" i="1"/>
  <c r="HT108" i="1"/>
  <c r="HS109" i="1"/>
  <c r="HS110" i="1" s="1"/>
  <c r="HS88" i="1"/>
  <c r="HS89" i="1" s="1"/>
  <c r="HS90" i="1" s="1"/>
  <c r="HT87" i="1"/>
  <c r="HS134" i="1" l="1"/>
  <c r="HU132" i="1"/>
  <c r="HT133" i="1"/>
  <c r="HT134" i="1" s="1"/>
  <c r="HS129" i="1"/>
  <c r="HU126" i="1"/>
  <c r="HT127" i="1"/>
  <c r="HT128" i="1" s="1"/>
  <c r="HV120" i="1"/>
  <c r="HU121" i="1"/>
  <c r="HU122" i="1" s="1"/>
  <c r="HT123" i="1"/>
  <c r="HT115" i="1"/>
  <c r="HT117" i="1" s="1"/>
  <c r="HU114" i="1"/>
  <c r="HS117" i="1"/>
  <c r="HT109" i="1"/>
  <c r="HT111" i="1" s="1"/>
  <c r="HU108" i="1"/>
  <c r="HS111" i="1"/>
  <c r="HT88" i="1"/>
  <c r="HT89" i="1" s="1"/>
  <c r="HT90" i="1" s="1"/>
  <c r="HU87" i="1"/>
  <c r="HT135" i="1" l="1"/>
  <c r="HV132" i="1"/>
  <c r="HU133" i="1"/>
  <c r="HU135" i="1" s="1"/>
  <c r="HT129" i="1"/>
  <c r="HV126" i="1"/>
  <c r="HU127" i="1"/>
  <c r="HU129" i="1" s="1"/>
  <c r="HU123" i="1"/>
  <c r="HW120" i="1"/>
  <c r="HV121" i="1"/>
  <c r="HV122" i="1" s="1"/>
  <c r="HT116" i="1"/>
  <c r="HV114" i="1"/>
  <c r="HU115" i="1"/>
  <c r="HU116" i="1" s="1"/>
  <c r="HT110" i="1"/>
  <c r="HU109" i="1"/>
  <c r="HU110" i="1" s="1"/>
  <c r="HV108" i="1"/>
  <c r="HU88" i="1"/>
  <c r="HU89" i="1" s="1"/>
  <c r="HU90" i="1" s="1"/>
  <c r="HV87" i="1"/>
  <c r="HU134" i="1" l="1"/>
  <c r="HW132" i="1"/>
  <c r="HV133" i="1"/>
  <c r="HV135" i="1" s="1"/>
  <c r="HW126" i="1"/>
  <c r="HV127" i="1"/>
  <c r="HV128" i="1" s="1"/>
  <c r="HU128" i="1"/>
  <c r="HV123" i="1"/>
  <c r="HW121" i="1"/>
  <c r="HW123" i="1" s="1"/>
  <c r="HX120" i="1"/>
  <c r="HW114" i="1"/>
  <c r="HV115" i="1"/>
  <c r="HV116" i="1" s="1"/>
  <c r="HU117" i="1"/>
  <c r="HU111" i="1"/>
  <c r="HW108" i="1"/>
  <c r="HV109" i="1"/>
  <c r="HV110" i="1" s="1"/>
  <c r="HV88" i="1"/>
  <c r="HV89" i="1" s="1"/>
  <c r="HV90" i="1" s="1"/>
  <c r="HW87" i="1"/>
  <c r="HV134" i="1" l="1"/>
  <c r="HW133" i="1"/>
  <c r="HW134" i="1" s="1"/>
  <c r="HX132" i="1"/>
  <c r="HW127" i="1"/>
  <c r="HW129" i="1" s="1"/>
  <c r="HX126" i="1"/>
  <c r="HV129" i="1"/>
  <c r="HW122" i="1"/>
  <c r="HY120" i="1"/>
  <c r="HX121" i="1"/>
  <c r="HX123" i="1" s="1"/>
  <c r="HW115" i="1"/>
  <c r="HW116" i="1" s="1"/>
  <c r="HX114" i="1"/>
  <c r="HV117" i="1"/>
  <c r="HW109" i="1"/>
  <c r="HW110" i="1" s="1"/>
  <c r="HX108" i="1"/>
  <c r="HV111" i="1"/>
  <c r="HW88" i="1"/>
  <c r="HW89" i="1" s="1"/>
  <c r="HW90" i="1" s="1"/>
  <c r="HX87" i="1"/>
  <c r="HW135" i="1" l="1"/>
  <c r="HX133" i="1"/>
  <c r="HX135" i="1" s="1"/>
  <c r="HY132" i="1"/>
  <c r="HW128" i="1"/>
  <c r="HY126" i="1"/>
  <c r="HX127" i="1"/>
  <c r="HX129" i="1" s="1"/>
  <c r="HX122" i="1"/>
  <c r="HZ120" i="1"/>
  <c r="HY121" i="1"/>
  <c r="HY122" i="1" s="1"/>
  <c r="HW117" i="1"/>
  <c r="HY114" i="1"/>
  <c r="HX115" i="1"/>
  <c r="HX116" i="1" s="1"/>
  <c r="HW111" i="1"/>
  <c r="HY108" i="1"/>
  <c r="HX109" i="1"/>
  <c r="HX111" i="1" s="1"/>
  <c r="HX88" i="1"/>
  <c r="HX89" i="1" s="1"/>
  <c r="HX90" i="1" s="1"/>
  <c r="HY87" i="1"/>
  <c r="HX134" i="1" l="1"/>
  <c r="HZ132" i="1"/>
  <c r="HY133" i="1"/>
  <c r="HY134" i="1" s="1"/>
  <c r="HZ126" i="1"/>
  <c r="HY127" i="1"/>
  <c r="HY128" i="1" s="1"/>
  <c r="HX128" i="1"/>
  <c r="HZ121" i="1"/>
  <c r="HZ123" i="1" s="1"/>
  <c r="IA120" i="1"/>
  <c r="HY123" i="1"/>
  <c r="HY115" i="1"/>
  <c r="HY116" i="1" s="1"/>
  <c r="HZ114" i="1"/>
  <c r="HX117" i="1"/>
  <c r="HX110" i="1"/>
  <c r="HY109" i="1"/>
  <c r="HY110" i="1" s="1"/>
  <c r="HZ108" i="1"/>
  <c r="HY88" i="1"/>
  <c r="HY89" i="1" s="1"/>
  <c r="HY90" i="1" s="1"/>
  <c r="HZ87" i="1"/>
  <c r="HY135" i="1" l="1"/>
  <c r="IA132" i="1"/>
  <c r="HZ133" i="1"/>
  <c r="HZ134" i="1" s="1"/>
  <c r="HY129" i="1"/>
  <c r="HZ127" i="1"/>
  <c r="HZ128" i="1" s="1"/>
  <c r="IA126" i="1"/>
  <c r="HZ122" i="1"/>
  <c r="IB120" i="1"/>
  <c r="IA121" i="1"/>
  <c r="IA122" i="1" s="1"/>
  <c r="HY117" i="1"/>
  <c r="HZ115" i="1"/>
  <c r="HZ116" i="1" s="1"/>
  <c r="IA114" i="1"/>
  <c r="HY111" i="1"/>
  <c r="HZ109" i="1"/>
  <c r="HZ111" i="1" s="1"/>
  <c r="IA108" i="1"/>
  <c r="HZ88" i="1"/>
  <c r="HZ89" i="1" s="1"/>
  <c r="HZ90" i="1" s="1"/>
  <c r="IA87" i="1"/>
  <c r="IA133" i="1" l="1"/>
  <c r="IA134" i="1" s="1"/>
  <c r="IB132" i="1"/>
  <c r="HZ135" i="1"/>
  <c r="HZ129" i="1"/>
  <c r="IA127" i="1"/>
  <c r="IA129" i="1" s="1"/>
  <c r="IB126" i="1"/>
  <c r="IA123" i="1"/>
  <c r="IB121" i="1"/>
  <c r="IB122" i="1" s="1"/>
  <c r="IC120" i="1"/>
  <c r="HZ117" i="1"/>
  <c r="IA115" i="1"/>
  <c r="IA116" i="1" s="1"/>
  <c r="IB114" i="1"/>
  <c r="HZ110" i="1"/>
  <c r="IB108" i="1"/>
  <c r="IA109" i="1"/>
  <c r="IA111" i="1" s="1"/>
  <c r="IA88" i="1"/>
  <c r="IA89" i="1" s="1"/>
  <c r="IA90" i="1" s="1"/>
  <c r="IB87" i="1"/>
  <c r="IA135" i="1" l="1"/>
  <c r="IC132" i="1"/>
  <c r="IB133" i="1"/>
  <c r="IB135" i="1" s="1"/>
  <c r="IA128" i="1"/>
  <c r="IC126" i="1"/>
  <c r="IB127" i="1"/>
  <c r="IB128" i="1" s="1"/>
  <c r="IB123" i="1"/>
  <c r="ID120" i="1"/>
  <c r="IC121" i="1"/>
  <c r="IC123" i="1" s="1"/>
  <c r="IA117" i="1"/>
  <c r="IC114" i="1"/>
  <c r="IB115" i="1"/>
  <c r="IB116" i="1" s="1"/>
  <c r="IA110" i="1"/>
  <c r="IC108" i="1"/>
  <c r="IB109" i="1"/>
  <c r="IB110" i="1" s="1"/>
  <c r="IB88" i="1"/>
  <c r="IB89" i="1" s="1"/>
  <c r="IB90" i="1" s="1"/>
  <c r="IC87" i="1"/>
  <c r="IB134" i="1" l="1"/>
  <c r="ID132" i="1"/>
  <c r="IC133" i="1"/>
  <c r="IC135" i="1" s="1"/>
  <c r="ID126" i="1"/>
  <c r="IC127" i="1"/>
  <c r="IC129" i="1" s="1"/>
  <c r="IB129" i="1"/>
  <c r="IC122" i="1"/>
  <c r="ID121" i="1"/>
  <c r="ID122" i="1" s="1"/>
  <c r="IE120" i="1"/>
  <c r="IB117" i="1"/>
  <c r="IC115" i="1"/>
  <c r="IC116" i="1" s="1"/>
  <c r="ID114" i="1"/>
  <c r="IB111" i="1"/>
  <c r="ID108" i="1"/>
  <c r="IC109" i="1"/>
  <c r="IC110" i="1" s="1"/>
  <c r="IC88" i="1"/>
  <c r="IC89" i="1" s="1"/>
  <c r="IC90" i="1" s="1"/>
  <c r="ID87" i="1"/>
  <c r="IC134" i="1" l="1"/>
  <c r="ID133" i="1"/>
  <c r="ID135" i="1" s="1"/>
  <c r="IE132" i="1"/>
  <c r="IE126" i="1"/>
  <c r="ID127" i="1"/>
  <c r="ID128" i="1" s="1"/>
  <c r="IC128" i="1"/>
  <c r="ID123" i="1"/>
  <c r="IE121" i="1"/>
  <c r="IE123" i="1" s="1"/>
  <c r="IF120" i="1"/>
  <c r="IC117" i="1"/>
  <c r="ID115" i="1"/>
  <c r="ID116" i="1" s="1"/>
  <c r="IE114" i="1"/>
  <c r="IE108" i="1"/>
  <c r="ID109" i="1"/>
  <c r="ID110" i="1" s="1"/>
  <c r="IC111" i="1"/>
  <c r="ID88" i="1"/>
  <c r="ID89" i="1" s="1"/>
  <c r="ID90" i="1" s="1"/>
  <c r="IE87" i="1"/>
  <c r="ID134" i="1" l="1"/>
  <c r="IE133" i="1"/>
  <c r="IE134" i="1" s="1"/>
  <c r="IF132" i="1"/>
  <c r="IF126" i="1"/>
  <c r="IE127" i="1"/>
  <c r="IE129" i="1" s="1"/>
  <c r="ID129" i="1"/>
  <c r="IE122" i="1"/>
  <c r="IF121" i="1"/>
  <c r="IF123" i="1" s="1"/>
  <c r="IG120" i="1"/>
  <c r="ID117" i="1"/>
  <c r="IF114" i="1"/>
  <c r="IE115" i="1"/>
  <c r="IE117" i="1" s="1"/>
  <c r="IE109" i="1"/>
  <c r="IE110" i="1" s="1"/>
  <c r="IF108" i="1"/>
  <c r="ID111" i="1"/>
  <c r="IE88" i="1"/>
  <c r="IE89" i="1" s="1"/>
  <c r="IE90" i="1" s="1"/>
  <c r="IF87" i="1"/>
  <c r="IE135" i="1" l="1"/>
  <c r="IG132" i="1"/>
  <c r="IF133" i="1"/>
  <c r="IF135" i="1" s="1"/>
  <c r="IF127" i="1"/>
  <c r="IF129" i="1" s="1"/>
  <c r="IG126" i="1"/>
  <c r="IE128" i="1"/>
  <c r="IF122" i="1"/>
  <c r="IH120" i="1"/>
  <c r="IG121" i="1"/>
  <c r="IG122" i="1" s="1"/>
  <c r="IG114" i="1"/>
  <c r="IF115" i="1"/>
  <c r="IF116" i="1" s="1"/>
  <c r="IE116" i="1"/>
  <c r="IE111" i="1"/>
  <c r="IG108" i="1"/>
  <c r="IF109" i="1"/>
  <c r="IF111" i="1" s="1"/>
  <c r="IF88" i="1"/>
  <c r="IF89" i="1" s="1"/>
  <c r="IF90" i="1" s="1"/>
  <c r="IG87" i="1"/>
  <c r="IF134" i="1" l="1"/>
  <c r="IG133" i="1"/>
  <c r="IG134" i="1" s="1"/>
  <c r="IH132" i="1"/>
  <c r="IF128" i="1"/>
  <c r="IH126" i="1"/>
  <c r="IG127" i="1"/>
  <c r="IG129" i="1" s="1"/>
  <c r="IG123" i="1"/>
  <c r="II120" i="1"/>
  <c r="IH121" i="1"/>
  <c r="IH123" i="1" s="1"/>
  <c r="IH114" i="1"/>
  <c r="IG115" i="1"/>
  <c r="IG117" i="1" s="1"/>
  <c r="IF117" i="1"/>
  <c r="IF110" i="1"/>
  <c r="IH108" i="1"/>
  <c r="IG109" i="1"/>
  <c r="IG110" i="1" s="1"/>
  <c r="IG88" i="1"/>
  <c r="IG89" i="1" s="1"/>
  <c r="IG90" i="1" s="1"/>
  <c r="IH87" i="1"/>
  <c r="IG135" i="1" l="1"/>
  <c r="II132" i="1"/>
  <c r="IH133" i="1"/>
  <c r="IH135" i="1" s="1"/>
  <c r="IG128" i="1"/>
  <c r="IH127" i="1"/>
  <c r="IH129" i="1" s="1"/>
  <c r="II126" i="1"/>
  <c r="II121" i="1"/>
  <c r="II122" i="1" s="1"/>
  <c r="IJ120" i="1"/>
  <c r="IH122" i="1"/>
  <c r="II114" i="1"/>
  <c r="IH115" i="1"/>
  <c r="IH117" i="1" s="1"/>
  <c r="IG116" i="1"/>
  <c r="IH109" i="1"/>
  <c r="IH111" i="1" s="1"/>
  <c r="II108" i="1"/>
  <c r="IG111" i="1"/>
  <c r="IH88" i="1"/>
  <c r="IH89" i="1" s="1"/>
  <c r="IH90" i="1" s="1"/>
  <c r="II87" i="1"/>
  <c r="IH134" i="1" l="1"/>
  <c r="IJ132" i="1"/>
  <c r="II133" i="1"/>
  <c r="II135" i="1" s="1"/>
  <c r="IH128" i="1"/>
  <c r="II127" i="1"/>
  <c r="II128" i="1" s="1"/>
  <c r="IJ126" i="1"/>
  <c r="II123" i="1"/>
  <c r="IJ121" i="1"/>
  <c r="IJ122" i="1" s="1"/>
  <c r="IK120" i="1"/>
  <c r="II115" i="1"/>
  <c r="II117" i="1" s="1"/>
  <c r="IJ114" i="1"/>
  <c r="IH116" i="1"/>
  <c r="IH110" i="1"/>
  <c r="IJ108" i="1"/>
  <c r="II109" i="1"/>
  <c r="II110" i="1" s="1"/>
  <c r="II88" i="1"/>
  <c r="II89" i="1" s="1"/>
  <c r="II90" i="1" s="1"/>
  <c r="IJ87" i="1"/>
  <c r="II134" i="1" l="1"/>
  <c r="IJ133" i="1"/>
  <c r="IJ134" i="1" s="1"/>
  <c r="IK132" i="1"/>
  <c r="II129" i="1"/>
  <c r="IK126" i="1"/>
  <c r="IJ127" i="1"/>
  <c r="IJ129" i="1" s="1"/>
  <c r="IJ123" i="1"/>
  <c r="IK121" i="1"/>
  <c r="IK123" i="1" s="1"/>
  <c r="IL120" i="1"/>
  <c r="II116" i="1"/>
  <c r="IK114" i="1"/>
  <c r="IJ115" i="1"/>
  <c r="IJ117" i="1" s="1"/>
  <c r="IK108" i="1"/>
  <c r="IJ109" i="1"/>
  <c r="IJ111" i="1" s="1"/>
  <c r="II111" i="1"/>
  <c r="IJ88" i="1"/>
  <c r="IJ89" i="1" s="1"/>
  <c r="IJ90" i="1" s="1"/>
  <c r="IK87" i="1"/>
  <c r="IJ135" i="1" l="1"/>
  <c r="IL132" i="1"/>
  <c r="IK133" i="1"/>
  <c r="IK134" i="1" s="1"/>
  <c r="IJ128" i="1"/>
  <c r="IL126" i="1"/>
  <c r="IK127" i="1"/>
  <c r="IK128" i="1" s="1"/>
  <c r="IL121" i="1"/>
  <c r="IL123" i="1" s="1"/>
  <c r="IM120" i="1"/>
  <c r="IK122" i="1"/>
  <c r="IL114" i="1"/>
  <c r="IK115" i="1"/>
  <c r="IK116" i="1" s="1"/>
  <c r="IJ116" i="1"/>
  <c r="IL108" i="1"/>
  <c r="IK109" i="1"/>
  <c r="IK110" i="1" s="1"/>
  <c r="IJ110" i="1"/>
  <c r="IK88" i="1"/>
  <c r="IK89" i="1" s="1"/>
  <c r="IK90" i="1" s="1"/>
  <c r="IL87" i="1"/>
  <c r="IK135" i="1" l="1"/>
  <c r="IM132" i="1"/>
  <c r="IL133" i="1"/>
  <c r="IL135" i="1" s="1"/>
  <c r="IK129" i="1"/>
  <c r="IM126" i="1"/>
  <c r="IL127" i="1"/>
  <c r="IL128" i="1" s="1"/>
  <c r="IL122" i="1"/>
  <c r="IM121" i="1"/>
  <c r="IM123" i="1" s="1"/>
  <c r="IN120" i="1"/>
  <c r="IL115" i="1"/>
  <c r="IL117" i="1" s="1"/>
  <c r="IM114" i="1"/>
  <c r="IK117" i="1"/>
  <c r="IK111" i="1"/>
  <c r="IM108" i="1"/>
  <c r="IL109" i="1"/>
  <c r="IL110" i="1" s="1"/>
  <c r="IL88" i="1"/>
  <c r="IL89" i="1" s="1"/>
  <c r="IL90" i="1" s="1"/>
  <c r="IM87" i="1"/>
  <c r="IL134" i="1" l="1"/>
  <c r="IN132" i="1"/>
  <c r="IM133" i="1"/>
  <c r="IM134" i="1" s="1"/>
  <c r="IL129" i="1"/>
  <c r="IM127" i="1"/>
  <c r="IM129" i="1" s="1"/>
  <c r="IN126" i="1"/>
  <c r="IM122" i="1"/>
  <c r="IN121" i="1"/>
  <c r="IN122" i="1" s="1"/>
  <c r="IO120" i="1"/>
  <c r="IL116" i="1"/>
  <c r="IM115" i="1"/>
  <c r="IM117" i="1" s="1"/>
  <c r="IN114" i="1"/>
  <c r="IM109" i="1"/>
  <c r="IM110" i="1" s="1"/>
  <c r="IN108" i="1"/>
  <c r="IL111" i="1"/>
  <c r="IM88" i="1"/>
  <c r="IM89" i="1" s="1"/>
  <c r="IM90" i="1" s="1"/>
  <c r="IN87" i="1"/>
  <c r="IM135" i="1" l="1"/>
  <c r="IN133" i="1"/>
  <c r="IN134" i="1" s="1"/>
  <c r="IO132" i="1"/>
  <c r="IM128" i="1"/>
  <c r="IO126" i="1"/>
  <c r="IN127" i="1"/>
  <c r="IN128" i="1" s="1"/>
  <c r="IN123" i="1"/>
  <c r="IO121" i="1"/>
  <c r="IO123" i="1" s="1"/>
  <c r="IP120" i="1"/>
  <c r="IM116" i="1"/>
  <c r="IN115" i="1"/>
  <c r="IN117" i="1" s="1"/>
  <c r="IO114" i="1"/>
  <c r="IM111" i="1"/>
  <c r="IO108" i="1"/>
  <c r="IN109" i="1"/>
  <c r="IN111" i="1" s="1"/>
  <c r="IN88" i="1"/>
  <c r="IN89" i="1" s="1"/>
  <c r="IN90" i="1" s="1"/>
  <c r="IO87" i="1"/>
  <c r="IN135" i="1" l="1"/>
  <c r="IP132" i="1"/>
  <c r="IO133" i="1"/>
  <c r="IO135" i="1" s="1"/>
  <c r="IN129" i="1"/>
  <c r="IP126" i="1"/>
  <c r="IO127" i="1"/>
  <c r="IO129" i="1" s="1"/>
  <c r="IO122" i="1"/>
  <c r="IP121" i="1"/>
  <c r="IP122" i="1" s="1"/>
  <c r="IQ120" i="1"/>
  <c r="IN116" i="1"/>
  <c r="IO115" i="1"/>
  <c r="IO116" i="1" s="1"/>
  <c r="IP114" i="1"/>
  <c r="IO109" i="1"/>
  <c r="IO110" i="1" s="1"/>
  <c r="IP108" i="1"/>
  <c r="IN110" i="1"/>
  <c r="IO88" i="1"/>
  <c r="IO89" i="1" s="1"/>
  <c r="IO90" i="1" s="1"/>
  <c r="IP87" i="1"/>
  <c r="IO134" i="1" l="1"/>
  <c r="IP133" i="1"/>
  <c r="IP134" i="1" s="1"/>
  <c r="IQ132" i="1"/>
  <c r="IO128" i="1"/>
  <c r="IP127" i="1"/>
  <c r="IP128" i="1" s="1"/>
  <c r="IQ126" i="1"/>
  <c r="IP123" i="1"/>
  <c r="IQ121" i="1"/>
  <c r="IQ122" i="1" s="1"/>
  <c r="IR120" i="1"/>
  <c r="IO117" i="1"/>
  <c r="IP115" i="1"/>
  <c r="IP116" i="1" s="1"/>
  <c r="IQ114" i="1"/>
  <c r="IO111" i="1"/>
  <c r="IP109" i="1"/>
  <c r="IP111" i="1" s="1"/>
  <c r="IQ108" i="1"/>
  <c r="IP88" i="1"/>
  <c r="IP89" i="1" s="1"/>
  <c r="IP90" i="1" s="1"/>
  <c r="IQ87" i="1"/>
  <c r="IR132" i="1" l="1"/>
  <c r="IQ133" i="1"/>
  <c r="IQ135" i="1" s="1"/>
  <c r="IP135" i="1"/>
  <c r="IP129" i="1"/>
  <c r="IR126" i="1"/>
  <c r="IQ127" i="1"/>
  <c r="IQ129" i="1" s="1"/>
  <c r="IQ123" i="1"/>
  <c r="IR121" i="1"/>
  <c r="IR123" i="1" s="1"/>
  <c r="IS120" i="1"/>
  <c r="IP117" i="1"/>
  <c r="IR114" i="1"/>
  <c r="IQ115" i="1"/>
  <c r="IQ116" i="1" s="1"/>
  <c r="IP110" i="1"/>
  <c r="IQ109" i="1"/>
  <c r="IQ111" i="1" s="1"/>
  <c r="IR108" i="1"/>
  <c r="IQ88" i="1"/>
  <c r="IQ89" i="1" s="1"/>
  <c r="IQ90" i="1" s="1"/>
  <c r="IR87" i="1"/>
  <c r="IQ134" i="1" l="1"/>
  <c r="IS132" i="1"/>
  <c r="IR133" i="1"/>
  <c r="IR134" i="1" s="1"/>
  <c r="IQ128" i="1"/>
  <c r="IS126" i="1"/>
  <c r="IR127" i="1"/>
  <c r="IR128" i="1" s="1"/>
  <c r="IR122" i="1"/>
  <c r="IT120" i="1"/>
  <c r="IS121" i="1"/>
  <c r="IS122" i="1" s="1"/>
  <c r="IS114" i="1"/>
  <c r="IR115" i="1"/>
  <c r="IR116" i="1" s="1"/>
  <c r="IQ117" i="1"/>
  <c r="IQ110" i="1"/>
  <c r="IS108" i="1"/>
  <c r="IR109" i="1"/>
  <c r="IR110" i="1" s="1"/>
  <c r="IR88" i="1"/>
  <c r="IR89" i="1" s="1"/>
  <c r="IR90" i="1" s="1"/>
  <c r="IS87" i="1"/>
  <c r="IR135" i="1" l="1"/>
  <c r="IT132" i="1"/>
  <c r="IS133" i="1"/>
  <c r="IS135" i="1" s="1"/>
  <c r="IR129" i="1"/>
  <c r="IT126" i="1"/>
  <c r="IS127" i="1"/>
  <c r="IS128" i="1" s="1"/>
  <c r="IU120" i="1"/>
  <c r="IT121" i="1"/>
  <c r="IT122" i="1" s="1"/>
  <c r="IS123" i="1"/>
  <c r="IR117" i="1"/>
  <c r="IS115" i="1"/>
  <c r="IS116" i="1" s="1"/>
  <c r="IT114" i="1"/>
  <c r="IS109" i="1"/>
  <c r="IS110" i="1" s="1"/>
  <c r="IT108" i="1"/>
  <c r="IR111" i="1"/>
  <c r="IS88" i="1"/>
  <c r="IS89" i="1" s="1"/>
  <c r="IS90" i="1" s="1"/>
  <c r="IT87" i="1"/>
  <c r="IU132" i="1" l="1"/>
  <c r="IT133" i="1"/>
  <c r="IT134" i="1" s="1"/>
  <c r="IS134" i="1"/>
  <c r="IS129" i="1"/>
  <c r="IU126" i="1"/>
  <c r="IT127" i="1"/>
  <c r="IT129" i="1" s="1"/>
  <c r="IT123" i="1"/>
  <c r="IU121" i="1"/>
  <c r="IU123" i="1" s="1"/>
  <c r="IV120" i="1"/>
  <c r="IS117" i="1"/>
  <c r="IT115" i="1"/>
  <c r="IT117" i="1" s="1"/>
  <c r="IU114" i="1"/>
  <c r="IS111" i="1"/>
  <c r="IU108" i="1"/>
  <c r="IT109" i="1"/>
  <c r="IT110" i="1" s="1"/>
  <c r="IT88" i="1"/>
  <c r="IT89" i="1" s="1"/>
  <c r="IT90" i="1" s="1"/>
  <c r="IU87" i="1"/>
  <c r="IT135" i="1" l="1"/>
  <c r="IV132" i="1"/>
  <c r="IU133" i="1"/>
  <c r="IU135" i="1" s="1"/>
  <c r="IT128" i="1"/>
  <c r="IV126" i="1"/>
  <c r="IU127" i="1"/>
  <c r="IU128" i="1" s="1"/>
  <c r="IU122" i="1"/>
  <c r="IV121" i="1"/>
  <c r="IV122" i="1" s="1"/>
  <c r="IW120" i="1"/>
  <c r="IT116" i="1"/>
  <c r="IV114" i="1"/>
  <c r="IU115" i="1"/>
  <c r="IU117" i="1" s="1"/>
  <c r="IU109" i="1"/>
  <c r="IU110" i="1" s="1"/>
  <c r="IV108" i="1"/>
  <c r="IT111" i="1"/>
  <c r="IU88" i="1"/>
  <c r="IU89" i="1" s="1"/>
  <c r="IU90" i="1" s="1"/>
  <c r="IV87" i="1"/>
  <c r="IW132" i="1" l="1"/>
  <c r="IV133" i="1"/>
  <c r="IV135" i="1" s="1"/>
  <c r="IU134" i="1"/>
  <c r="IV127" i="1"/>
  <c r="IV128" i="1" s="1"/>
  <c r="IW126" i="1"/>
  <c r="IU129" i="1"/>
  <c r="IV123" i="1"/>
  <c r="IX120" i="1"/>
  <c r="IW121" i="1"/>
  <c r="IW122" i="1" s="1"/>
  <c r="IW114" i="1"/>
  <c r="IV115" i="1"/>
  <c r="IV116" i="1" s="1"/>
  <c r="IU116" i="1"/>
  <c r="IW108" i="1"/>
  <c r="IV109" i="1"/>
  <c r="IV111" i="1" s="1"/>
  <c r="IU111" i="1"/>
  <c r="IV88" i="1"/>
  <c r="IV89" i="1" s="1"/>
  <c r="IV90" i="1" s="1"/>
  <c r="IW87" i="1"/>
  <c r="IW133" i="1" l="1"/>
  <c r="IW135" i="1" s="1"/>
  <c r="IX132" i="1"/>
  <c r="IV134" i="1"/>
  <c r="IV129" i="1"/>
  <c r="IX126" i="1"/>
  <c r="IW127" i="1"/>
  <c r="IW129" i="1" s="1"/>
  <c r="IW123" i="1"/>
  <c r="IY120" i="1"/>
  <c r="IX121" i="1"/>
  <c r="IX123" i="1" s="1"/>
  <c r="IW115" i="1"/>
  <c r="IW117" i="1" s="1"/>
  <c r="IX114" i="1"/>
  <c r="IV117" i="1"/>
  <c r="IV110" i="1"/>
  <c r="IX108" i="1"/>
  <c r="IW109" i="1"/>
  <c r="IW110" i="1" s="1"/>
  <c r="IW88" i="1"/>
  <c r="IW89" i="1" s="1"/>
  <c r="IW90" i="1" s="1"/>
  <c r="IX87" i="1"/>
  <c r="IW134" i="1" l="1"/>
  <c r="IY132" i="1"/>
  <c r="IX133" i="1"/>
  <c r="IX135" i="1" s="1"/>
  <c r="IW128" i="1"/>
  <c r="IX127" i="1"/>
  <c r="IX129" i="1" s="1"/>
  <c r="IY126" i="1"/>
  <c r="IX122" i="1"/>
  <c r="IZ120" i="1"/>
  <c r="IY121" i="1"/>
  <c r="IY123" i="1" s="1"/>
  <c r="IW116" i="1"/>
  <c r="IX115" i="1"/>
  <c r="IX117" i="1" s="1"/>
  <c r="IY114" i="1"/>
  <c r="IX109" i="1"/>
  <c r="IX111" i="1" s="1"/>
  <c r="IY108" i="1"/>
  <c r="IW111" i="1"/>
  <c r="IX88" i="1"/>
  <c r="IX89" i="1" s="1"/>
  <c r="IX90" i="1" s="1"/>
  <c r="IY87" i="1"/>
  <c r="IY133" i="1" l="1"/>
  <c r="IY135" i="1" s="1"/>
  <c r="IZ132" i="1"/>
  <c r="IX134" i="1"/>
  <c r="IX128" i="1"/>
  <c r="IZ126" i="1"/>
  <c r="IY127" i="1"/>
  <c r="IY128" i="1" s="1"/>
  <c r="IY122" i="1"/>
  <c r="JA120" i="1"/>
  <c r="IZ121" i="1"/>
  <c r="IZ122" i="1" s="1"/>
  <c r="IX116" i="1"/>
  <c r="IY115" i="1"/>
  <c r="IY117" i="1" s="1"/>
  <c r="IZ114" i="1"/>
  <c r="IX110" i="1"/>
  <c r="IY109" i="1"/>
  <c r="IY110" i="1" s="1"/>
  <c r="IZ108" i="1"/>
  <c r="IY88" i="1"/>
  <c r="IY89" i="1" s="1"/>
  <c r="IY90" i="1" s="1"/>
  <c r="IZ87" i="1"/>
  <c r="IY134" i="1" l="1"/>
  <c r="IZ133" i="1"/>
  <c r="IZ134" i="1" s="1"/>
  <c r="JA132" i="1"/>
  <c r="IY129" i="1"/>
  <c r="IZ127" i="1"/>
  <c r="IZ129" i="1" s="1"/>
  <c r="JA126" i="1"/>
  <c r="IZ123" i="1"/>
  <c r="JB120" i="1"/>
  <c r="JA121" i="1"/>
  <c r="JA122" i="1" s="1"/>
  <c r="IY116" i="1"/>
  <c r="JA114" i="1"/>
  <c r="IZ115" i="1"/>
  <c r="IZ116" i="1" s="1"/>
  <c r="IY111" i="1"/>
  <c r="JA108" i="1"/>
  <c r="IZ109" i="1"/>
  <c r="IZ111" i="1" s="1"/>
  <c r="IZ88" i="1"/>
  <c r="IZ89" i="1" s="1"/>
  <c r="IZ90" i="1" s="1"/>
  <c r="JA87" i="1"/>
  <c r="IZ135" i="1" l="1"/>
  <c r="JB132" i="1"/>
  <c r="JA133" i="1"/>
  <c r="JA134" i="1" s="1"/>
  <c r="IZ128" i="1"/>
  <c r="JB126" i="1"/>
  <c r="JA127" i="1"/>
  <c r="JA128" i="1" s="1"/>
  <c r="JC120" i="1"/>
  <c r="JB121" i="1"/>
  <c r="JB122" i="1" s="1"/>
  <c r="JA123" i="1"/>
  <c r="IZ117" i="1"/>
  <c r="JB114" i="1"/>
  <c r="JA115" i="1"/>
  <c r="JA116" i="1" s="1"/>
  <c r="JA109" i="1"/>
  <c r="JA110" i="1" s="1"/>
  <c r="JB108" i="1"/>
  <c r="IZ110" i="1"/>
  <c r="JA88" i="1"/>
  <c r="JA89" i="1" s="1"/>
  <c r="JA90" i="1" s="1"/>
  <c r="JB87" i="1"/>
  <c r="JA135" i="1" l="1"/>
  <c r="JB133" i="1"/>
  <c r="JB135" i="1" s="1"/>
  <c r="JC132" i="1"/>
  <c r="JB127" i="1"/>
  <c r="JB128" i="1" s="1"/>
  <c r="JC126" i="1"/>
  <c r="JA129" i="1"/>
  <c r="JB123" i="1"/>
  <c r="JD120" i="1"/>
  <c r="JC121" i="1"/>
  <c r="JC123" i="1" s="1"/>
  <c r="JC114" i="1"/>
  <c r="JB115" i="1"/>
  <c r="JB116" i="1" s="1"/>
  <c r="JA117" i="1"/>
  <c r="JA111" i="1"/>
  <c r="JB109" i="1"/>
  <c r="JB110" i="1" s="1"/>
  <c r="JC108" i="1"/>
  <c r="JB88" i="1"/>
  <c r="JB89" i="1" s="1"/>
  <c r="JB90" i="1" s="1"/>
  <c r="JC87" i="1"/>
  <c r="JB134" i="1" l="1"/>
  <c r="JC133" i="1"/>
  <c r="JC134" i="1" s="1"/>
  <c r="JD132" i="1"/>
  <c r="JB129" i="1"/>
  <c r="JD126" i="1"/>
  <c r="JC127" i="1"/>
  <c r="JC129" i="1" s="1"/>
  <c r="JC122" i="1"/>
  <c r="JE120" i="1"/>
  <c r="JD121" i="1"/>
  <c r="JD122" i="1" s="1"/>
  <c r="JD114" i="1"/>
  <c r="JC115" i="1"/>
  <c r="JC116" i="1" s="1"/>
  <c r="JB117" i="1"/>
  <c r="JB111" i="1"/>
  <c r="JD108" i="1"/>
  <c r="JC109" i="1"/>
  <c r="JC110" i="1" s="1"/>
  <c r="JC88" i="1"/>
  <c r="JC89" i="1" s="1"/>
  <c r="JC90" i="1" s="1"/>
  <c r="JD87" i="1"/>
  <c r="JC135" i="1" l="1"/>
  <c r="JE132" i="1"/>
  <c r="JD133" i="1"/>
  <c r="JD135" i="1" s="1"/>
  <c r="JC128" i="1"/>
  <c r="JE126" i="1"/>
  <c r="JD127" i="1"/>
  <c r="JD129" i="1" s="1"/>
  <c r="JE121" i="1"/>
  <c r="JE122" i="1" s="1"/>
  <c r="JF120" i="1"/>
  <c r="JD123" i="1"/>
  <c r="JE114" i="1"/>
  <c r="JD115" i="1"/>
  <c r="JD116" i="1" s="1"/>
  <c r="JC117" i="1"/>
  <c r="JC111" i="1"/>
  <c r="JD109" i="1"/>
  <c r="JD111" i="1" s="1"/>
  <c r="JE108" i="1"/>
  <c r="JD88" i="1"/>
  <c r="JD89" i="1" s="1"/>
  <c r="JD90" i="1" s="1"/>
  <c r="JE87" i="1"/>
  <c r="JD134" i="1" l="1"/>
  <c r="JE133" i="1"/>
  <c r="JE134" i="1" s="1"/>
  <c r="JF132" i="1"/>
  <c r="JD128" i="1"/>
  <c r="JF126" i="1"/>
  <c r="JE127" i="1"/>
  <c r="JE128" i="1" s="1"/>
  <c r="JE123" i="1"/>
  <c r="JF121" i="1"/>
  <c r="JF123" i="1" s="1"/>
  <c r="JG120" i="1"/>
  <c r="JF114" i="1"/>
  <c r="JE115" i="1"/>
  <c r="JE116" i="1" s="1"/>
  <c r="JD117" i="1"/>
  <c r="JD110" i="1"/>
  <c r="JF108" i="1"/>
  <c r="JE109" i="1"/>
  <c r="JE110" i="1" s="1"/>
  <c r="JE88" i="1"/>
  <c r="JE89" i="1" s="1"/>
  <c r="JE90" i="1" s="1"/>
  <c r="JF87" i="1"/>
  <c r="JE135" i="1" l="1"/>
  <c r="JG132" i="1"/>
  <c r="JF133" i="1"/>
  <c r="JF134" i="1" s="1"/>
  <c r="JE129" i="1"/>
  <c r="JG126" i="1"/>
  <c r="JF127" i="1"/>
  <c r="JF129" i="1" s="1"/>
  <c r="JF122" i="1"/>
  <c r="JG121" i="1"/>
  <c r="JG123" i="1" s="1"/>
  <c r="JH120" i="1"/>
  <c r="JG114" i="1"/>
  <c r="JF115" i="1"/>
  <c r="JF116" i="1" s="1"/>
  <c r="JE117" i="1"/>
  <c r="JE111" i="1"/>
  <c r="JF109" i="1"/>
  <c r="JF111" i="1" s="1"/>
  <c r="JG108" i="1"/>
  <c r="JF88" i="1"/>
  <c r="JF89" i="1" s="1"/>
  <c r="JF90" i="1" s="1"/>
  <c r="JG87" i="1"/>
  <c r="JH132" i="1" l="1"/>
  <c r="JG133" i="1"/>
  <c r="JG135" i="1" s="1"/>
  <c r="JF135" i="1"/>
  <c r="JF128" i="1"/>
  <c r="JH126" i="1"/>
  <c r="JG127" i="1"/>
  <c r="JG128" i="1" s="1"/>
  <c r="JG122" i="1"/>
  <c r="JI120" i="1"/>
  <c r="JH121" i="1"/>
  <c r="JH123" i="1" s="1"/>
  <c r="JG115" i="1"/>
  <c r="JG116" i="1" s="1"/>
  <c r="JH114" i="1"/>
  <c r="JF117" i="1"/>
  <c r="JF110" i="1"/>
  <c r="JH108" i="1"/>
  <c r="JG109" i="1"/>
  <c r="JG111" i="1" s="1"/>
  <c r="JG88" i="1"/>
  <c r="JG89" i="1" s="1"/>
  <c r="JG90" i="1" s="1"/>
  <c r="JH87" i="1"/>
  <c r="JG134" i="1" l="1"/>
  <c r="JI132" i="1"/>
  <c r="JH133" i="1"/>
  <c r="JH134" i="1" s="1"/>
  <c r="JG129" i="1"/>
  <c r="JI126" i="1"/>
  <c r="JH127" i="1"/>
  <c r="JH129" i="1" s="1"/>
  <c r="JJ120" i="1"/>
  <c r="JI121" i="1"/>
  <c r="JI122" i="1" s="1"/>
  <c r="JH122" i="1"/>
  <c r="JG117" i="1"/>
  <c r="JI114" i="1"/>
  <c r="JH115" i="1"/>
  <c r="JH117" i="1" s="1"/>
  <c r="JG110" i="1"/>
  <c r="JI108" i="1"/>
  <c r="JH109" i="1"/>
  <c r="JH110" i="1" s="1"/>
  <c r="JH88" i="1"/>
  <c r="JH89" i="1" s="1"/>
  <c r="JH90" i="1" s="1"/>
  <c r="JI87" i="1"/>
  <c r="JH135" i="1" l="1"/>
  <c r="JI133" i="1"/>
  <c r="JI134" i="1" s="1"/>
  <c r="JJ132" i="1"/>
  <c r="JJ126" i="1"/>
  <c r="JI127" i="1"/>
  <c r="JI129" i="1" s="1"/>
  <c r="JH128" i="1"/>
  <c r="JK120" i="1"/>
  <c r="JJ121" i="1"/>
  <c r="JJ123" i="1" s="1"/>
  <c r="JI123" i="1"/>
  <c r="JI115" i="1"/>
  <c r="JI117" i="1" s="1"/>
  <c r="JJ114" i="1"/>
  <c r="JH116" i="1"/>
  <c r="JJ108" i="1"/>
  <c r="JI109" i="1"/>
  <c r="JI110" i="1" s="1"/>
  <c r="JH111" i="1"/>
  <c r="JI88" i="1"/>
  <c r="JI89" i="1" s="1"/>
  <c r="JI90" i="1" s="1"/>
  <c r="JJ87" i="1"/>
  <c r="JI135" i="1" l="1"/>
  <c r="JK132" i="1"/>
  <c r="JJ133" i="1"/>
  <c r="JJ135" i="1" s="1"/>
  <c r="JI128" i="1"/>
  <c r="JJ127" i="1"/>
  <c r="JJ128" i="1" s="1"/>
  <c r="JK126" i="1"/>
  <c r="JL120" i="1"/>
  <c r="JK121" i="1"/>
  <c r="JK123" i="1" s="1"/>
  <c r="JJ122" i="1"/>
  <c r="JK114" i="1"/>
  <c r="JJ115" i="1"/>
  <c r="JJ117" i="1" s="1"/>
  <c r="JI116" i="1"/>
  <c r="JI111" i="1"/>
  <c r="JK108" i="1"/>
  <c r="JJ109" i="1"/>
  <c r="JJ110" i="1" s="1"/>
  <c r="JJ88" i="1"/>
  <c r="JJ89" i="1" s="1"/>
  <c r="JJ90" i="1" s="1"/>
  <c r="JK87" i="1"/>
  <c r="JJ134" i="1" l="1"/>
  <c r="JL132" i="1"/>
  <c r="JK133" i="1"/>
  <c r="JK135" i="1" s="1"/>
  <c r="JJ129" i="1"/>
  <c r="JK127" i="1"/>
  <c r="JK129" i="1" s="1"/>
  <c r="JL126" i="1"/>
  <c r="JM120" i="1"/>
  <c r="JL121" i="1"/>
  <c r="JL122" i="1" s="1"/>
  <c r="JK122" i="1"/>
  <c r="JJ116" i="1"/>
  <c r="JL114" i="1"/>
  <c r="JK115" i="1"/>
  <c r="JK117" i="1" s="1"/>
  <c r="JL108" i="1"/>
  <c r="JK109" i="1"/>
  <c r="JK111" i="1" s="1"/>
  <c r="JJ111" i="1"/>
  <c r="JK88" i="1"/>
  <c r="JK89" i="1" s="1"/>
  <c r="JK90" i="1" s="1"/>
  <c r="JL87" i="1"/>
  <c r="JL133" i="1" l="1"/>
  <c r="JL135" i="1" s="1"/>
  <c r="JM132" i="1"/>
  <c r="JK134" i="1"/>
  <c r="JK128" i="1"/>
  <c r="JM126" i="1"/>
  <c r="JL127" i="1"/>
  <c r="JL128" i="1" s="1"/>
  <c r="JM121" i="1"/>
  <c r="JM122" i="1" s="1"/>
  <c r="JN120" i="1"/>
  <c r="JL123" i="1"/>
  <c r="JM114" i="1"/>
  <c r="JL115" i="1"/>
  <c r="JL117" i="1" s="1"/>
  <c r="JK116" i="1"/>
  <c r="JL109" i="1"/>
  <c r="JL111" i="1" s="1"/>
  <c r="JM108" i="1"/>
  <c r="JK110" i="1"/>
  <c r="JL88" i="1"/>
  <c r="JL89" i="1" s="1"/>
  <c r="JL90" i="1" s="1"/>
  <c r="JM87" i="1"/>
  <c r="JL134" i="1" l="1"/>
  <c r="JN132" i="1"/>
  <c r="JM133" i="1"/>
  <c r="JM135" i="1" s="1"/>
  <c r="JL129" i="1"/>
  <c r="JN126" i="1"/>
  <c r="JM127" i="1"/>
  <c r="JM128" i="1" s="1"/>
  <c r="JN121" i="1"/>
  <c r="JN122" i="1" s="1"/>
  <c r="JO120" i="1"/>
  <c r="JM123" i="1"/>
  <c r="JN114" i="1"/>
  <c r="JM115" i="1"/>
  <c r="JM117" i="1" s="1"/>
  <c r="JL116" i="1"/>
  <c r="JL110" i="1"/>
  <c r="JN108" i="1"/>
  <c r="JM109" i="1"/>
  <c r="JM110" i="1" s="1"/>
  <c r="JM88" i="1"/>
  <c r="JM89" i="1" s="1"/>
  <c r="JM90" i="1" s="1"/>
  <c r="JN87" i="1"/>
  <c r="JM134" i="1" l="1"/>
  <c r="JN133" i="1"/>
  <c r="JN135" i="1" s="1"/>
  <c r="JO132" i="1"/>
  <c r="JM129" i="1"/>
  <c r="JO126" i="1"/>
  <c r="JN127" i="1"/>
  <c r="JN129" i="1" s="1"/>
  <c r="JP120" i="1"/>
  <c r="JO121" i="1"/>
  <c r="JO122" i="1" s="1"/>
  <c r="JN123" i="1"/>
  <c r="JN115" i="1"/>
  <c r="JN117" i="1" s="1"/>
  <c r="JO114" i="1"/>
  <c r="JM116" i="1"/>
  <c r="JO108" i="1"/>
  <c r="JN109" i="1"/>
  <c r="JN111" i="1" s="1"/>
  <c r="JM111" i="1"/>
  <c r="JN88" i="1"/>
  <c r="JN89" i="1" s="1"/>
  <c r="JN90" i="1" s="1"/>
  <c r="JO87" i="1"/>
  <c r="JN134" i="1" l="1"/>
  <c r="JP132" i="1"/>
  <c r="JO133" i="1"/>
  <c r="JO135" i="1" s="1"/>
  <c r="JN128" i="1"/>
  <c r="JP126" i="1"/>
  <c r="JO127" i="1"/>
  <c r="JO129" i="1" s="1"/>
  <c r="JQ120" i="1"/>
  <c r="JP121" i="1"/>
  <c r="JP122" i="1" s="1"/>
  <c r="JO123" i="1"/>
  <c r="JN116" i="1"/>
  <c r="JO115" i="1"/>
  <c r="JO117" i="1" s="1"/>
  <c r="JP114" i="1"/>
  <c r="JP108" i="1"/>
  <c r="JO109" i="1"/>
  <c r="JO110" i="1" s="1"/>
  <c r="JN110" i="1"/>
  <c r="JO88" i="1"/>
  <c r="JO89" i="1" s="1"/>
  <c r="JO90" i="1" s="1"/>
  <c r="JP87" i="1"/>
  <c r="JO134" i="1" l="1"/>
  <c r="JP133" i="1"/>
  <c r="JP135" i="1" s="1"/>
  <c r="JQ132" i="1"/>
  <c r="JO128" i="1"/>
  <c r="JQ126" i="1"/>
  <c r="JP127" i="1"/>
  <c r="JP128" i="1" s="1"/>
  <c r="JR120" i="1"/>
  <c r="JQ121" i="1"/>
  <c r="JQ122" i="1" s="1"/>
  <c r="JP123" i="1"/>
  <c r="JO116" i="1"/>
  <c r="JQ114" i="1"/>
  <c r="JP115" i="1"/>
  <c r="JP117" i="1" s="1"/>
  <c r="JO111" i="1"/>
  <c r="JP109" i="1"/>
  <c r="JP111" i="1" s="1"/>
  <c r="JQ108" i="1"/>
  <c r="JP88" i="1"/>
  <c r="JP89" i="1" s="1"/>
  <c r="JP90" i="1" s="1"/>
  <c r="JQ87" i="1"/>
  <c r="JP134" i="1" l="1"/>
  <c r="JR132" i="1"/>
  <c r="JQ133" i="1"/>
  <c r="JQ134" i="1" s="1"/>
  <c r="JP129" i="1"/>
  <c r="JQ127" i="1"/>
  <c r="JQ129" i="1" s="1"/>
  <c r="JR126" i="1"/>
  <c r="JR121" i="1"/>
  <c r="JR122" i="1" s="1"/>
  <c r="JS120" i="1"/>
  <c r="JQ123" i="1"/>
  <c r="JQ115" i="1"/>
  <c r="JQ116" i="1" s="1"/>
  <c r="JR114" i="1"/>
  <c r="JP116" i="1"/>
  <c r="JP110" i="1"/>
  <c r="JR108" i="1"/>
  <c r="JQ109" i="1"/>
  <c r="JQ110" i="1" s="1"/>
  <c r="JQ88" i="1"/>
  <c r="JQ89" i="1" s="1"/>
  <c r="JQ90" i="1" s="1"/>
  <c r="JR87" i="1"/>
  <c r="JQ135" i="1" l="1"/>
  <c r="JS132" i="1"/>
  <c r="JR133" i="1"/>
  <c r="JR135" i="1" s="1"/>
  <c r="JR127" i="1"/>
  <c r="JR129" i="1" s="1"/>
  <c r="JS126" i="1"/>
  <c r="JQ128" i="1"/>
  <c r="JR123" i="1"/>
  <c r="JT120" i="1"/>
  <c r="JS121" i="1"/>
  <c r="JS122" i="1" s="1"/>
  <c r="JQ117" i="1"/>
  <c r="JR115" i="1"/>
  <c r="JR117" i="1" s="1"/>
  <c r="JS114" i="1"/>
  <c r="JQ111" i="1"/>
  <c r="JR109" i="1"/>
  <c r="JR110" i="1" s="1"/>
  <c r="JS108" i="1"/>
  <c r="JR88" i="1"/>
  <c r="JR89" i="1" s="1"/>
  <c r="JR90" i="1" s="1"/>
  <c r="JS87" i="1"/>
  <c r="JS133" i="1" l="1"/>
  <c r="JS134" i="1" s="1"/>
  <c r="JT132" i="1"/>
  <c r="JR134" i="1"/>
  <c r="JR128" i="1"/>
  <c r="JT126" i="1"/>
  <c r="JS127" i="1"/>
  <c r="JS129" i="1" s="1"/>
  <c r="JT121" i="1"/>
  <c r="JT123" i="1" s="1"/>
  <c r="JU120" i="1"/>
  <c r="JS123" i="1"/>
  <c r="JR116" i="1"/>
  <c r="JT114" i="1"/>
  <c r="JS115" i="1"/>
  <c r="JS116" i="1" s="1"/>
  <c r="JR111" i="1"/>
  <c r="JS109" i="1"/>
  <c r="JS110" i="1" s="1"/>
  <c r="JT108" i="1"/>
  <c r="JS88" i="1"/>
  <c r="JS89" i="1" s="1"/>
  <c r="JS90" i="1" s="1"/>
  <c r="JT87" i="1"/>
  <c r="JS135" i="1" l="1"/>
  <c r="JU132" i="1"/>
  <c r="JT133" i="1"/>
  <c r="JT134" i="1" s="1"/>
  <c r="JU126" i="1"/>
  <c r="JT127" i="1"/>
  <c r="JT128" i="1" s="1"/>
  <c r="JS128" i="1"/>
  <c r="JT122" i="1"/>
  <c r="JV120" i="1"/>
  <c r="JU121" i="1"/>
  <c r="JU122" i="1" s="1"/>
  <c r="JT115" i="1"/>
  <c r="JT117" i="1" s="1"/>
  <c r="JU114" i="1"/>
  <c r="JS117" i="1"/>
  <c r="JS111" i="1"/>
  <c r="JT109" i="1"/>
  <c r="JT111" i="1" s="1"/>
  <c r="JU108" i="1"/>
  <c r="JT88" i="1"/>
  <c r="JT89" i="1" s="1"/>
  <c r="JT90" i="1" s="1"/>
  <c r="JU87" i="1"/>
  <c r="JV132" i="1" l="1"/>
  <c r="JU133" i="1"/>
  <c r="JU134" i="1" s="1"/>
  <c r="JT135" i="1"/>
  <c r="JT129" i="1"/>
  <c r="JV126" i="1"/>
  <c r="JU127" i="1"/>
  <c r="JU129" i="1" s="1"/>
  <c r="JU123" i="1"/>
  <c r="JW120" i="1"/>
  <c r="JV121" i="1"/>
  <c r="JV123" i="1" s="1"/>
  <c r="JT116" i="1"/>
  <c r="JV114" i="1"/>
  <c r="JU115" i="1"/>
  <c r="JU116" i="1" s="1"/>
  <c r="JT110" i="1"/>
  <c r="JU109" i="1"/>
  <c r="JU110" i="1" s="1"/>
  <c r="JV108" i="1"/>
  <c r="JU88" i="1"/>
  <c r="JU89" i="1" s="1"/>
  <c r="JU90" i="1" s="1"/>
  <c r="JV87" i="1"/>
  <c r="JW132" i="1" l="1"/>
  <c r="JV133" i="1"/>
  <c r="JV135" i="1" s="1"/>
  <c r="JU135" i="1"/>
  <c r="JU128" i="1"/>
  <c r="JW126" i="1"/>
  <c r="JV127" i="1"/>
  <c r="JV128" i="1" s="1"/>
  <c r="JV122" i="1"/>
  <c r="JX120" i="1"/>
  <c r="JW121" i="1"/>
  <c r="JW123" i="1" s="1"/>
  <c r="JV115" i="1"/>
  <c r="JV117" i="1" s="1"/>
  <c r="JW114" i="1"/>
  <c r="JU117" i="1"/>
  <c r="JU111" i="1"/>
  <c r="JV109" i="1"/>
  <c r="JV111" i="1" s="1"/>
  <c r="JW108" i="1"/>
  <c r="JV88" i="1"/>
  <c r="JV89" i="1" s="1"/>
  <c r="JV90" i="1" s="1"/>
  <c r="JW87" i="1"/>
  <c r="JX132" i="1" l="1"/>
  <c r="JW133" i="1"/>
  <c r="JW134" i="1" s="1"/>
  <c r="JV134" i="1"/>
  <c r="JV129" i="1"/>
  <c r="JX126" i="1"/>
  <c r="JW127" i="1"/>
  <c r="JW129" i="1" s="1"/>
  <c r="JY120" i="1"/>
  <c r="JX121" i="1"/>
  <c r="JX123" i="1" s="1"/>
  <c r="JW122" i="1"/>
  <c r="JV116" i="1"/>
  <c r="JW115" i="1"/>
  <c r="JW116" i="1" s="1"/>
  <c r="JX114" i="1"/>
  <c r="JV110" i="1"/>
  <c r="JX108" i="1"/>
  <c r="JW109" i="1"/>
  <c r="JW110" i="1" s="1"/>
  <c r="JW88" i="1"/>
  <c r="JW89" i="1" s="1"/>
  <c r="JW90" i="1" s="1"/>
  <c r="JX87" i="1"/>
  <c r="JW135" i="1" l="1"/>
  <c r="JY132" i="1"/>
  <c r="JX133" i="1"/>
  <c r="JX135" i="1" s="1"/>
  <c r="JW128" i="1"/>
  <c r="JX127" i="1"/>
  <c r="JX128" i="1" s="1"/>
  <c r="JY126" i="1"/>
  <c r="JY121" i="1"/>
  <c r="JY122" i="1" s="1"/>
  <c r="JZ120" i="1"/>
  <c r="JX122" i="1"/>
  <c r="JW117" i="1"/>
  <c r="JY114" i="1"/>
  <c r="JX115" i="1"/>
  <c r="JX117" i="1" s="1"/>
  <c r="JW111" i="1"/>
  <c r="JX109" i="1"/>
  <c r="JX110" i="1" s="1"/>
  <c r="JY108" i="1"/>
  <c r="JX88" i="1"/>
  <c r="JX89" i="1" s="1"/>
  <c r="JX90" i="1" s="1"/>
  <c r="JY87" i="1"/>
  <c r="JX134" i="1" l="1"/>
  <c r="JZ132" i="1"/>
  <c r="JY133" i="1"/>
  <c r="JY135" i="1" s="1"/>
  <c r="JX129" i="1"/>
  <c r="JZ126" i="1"/>
  <c r="JY127" i="1"/>
  <c r="JY129" i="1" s="1"/>
  <c r="JY123" i="1"/>
  <c r="KA120" i="1"/>
  <c r="JZ121" i="1"/>
  <c r="JZ122" i="1" s="1"/>
  <c r="JZ114" i="1"/>
  <c r="JY115" i="1"/>
  <c r="JY116" i="1" s="1"/>
  <c r="JX116" i="1"/>
  <c r="JX111" i="1"/>
  <c r="JZ108" i="1"/>
  <c r="JY109" i="1"/>
  <c r="JY110" i="1" s="1"/>
  <c r="JY88" i="1"/>
  <c r="JY89" i="1" s="1"/>
  <c r="JY90" i="1" s="1"/>
  <c r="JZ87" i="1"/>
  <c r="JY134" i="1" l="1"/>
  <c r="KA132" i="1"/>
  <c r="JZ133" i="1"/>
  <c r="JZ134" i="1" s="1"/>
  <c r="JY128" i="1"/>
  <c r="JZ127" i="1"/>
  <c r="JZ128" i="1" s="1"/>
  <c r="KA126" i="1"/>
  <c r="JZ123" i="1"/>
  <c r="KA121" i="1"/>
  <c r="KA123" i="1" s="1"/>
  <c r="KB120" i="1"/>
  <c r="JZ115" i="1"/>
  <c r="JZ117" i="1" s="1"/>
  <c r="KA114" i="1"/>
  <c r="JY117" i="1"/>
  <c r="JZ109" i="1"/>
  <c r="JZ110" i="1" s="1"/>
  <c r="KA108" i="1"/>
  <c r="JY111" i="1"/>
  <c r="JZ88" i="1"/>
  <c r="JZ89" i="1" s="1"/>
  <c r="JZ90" i="1" s="1"/>
  <c r="KA87" i="1"/>
  <c r="KB132" i="1" l="1"/>
  <c r="KA133" i="1"/>
  <c r="KA134" i="1" s="1"/>
  <c r="JZ135" i="1"/>
  <c r="KA127" i="1"/>
  <c r="KA129" i="1" s="1"/>
  <c r="KB126" i="1"/>
  <c r="JZ129" i="1"/>
  <c r="KA122" i="1"/>
  <c r="KC120" i="1"/>
  <c r="KB121" i="1"/>
  <c r="KB122" i="1" s="1"/>
  <c r="JZ116" i="1"/>
  <c r="KB114" i="1"/>
  <c r="KA115" i="1"/>
  <c r="KA116" i="1" s="1"/>
  <c r="JZ111" i="1"/>
  <c r="KB108" i="1"/>
  <c r="KA109" i="1"/>
  <c r="KA110" i="1" s="1"/>
  <c r="KA88" i="1"/>
  <c r="KA89" i="1" s="1"/>
  <c r="KA90" i="1" s="1"/>
  <c r="KB87" i="1"/>
  <c r="KA135" i="1" l="1"/>
  <c r="KB133" i="1"/>
  <c r="KB134" i="1" s="1"/>
  <c r="KC132" i="1"/>
  <c r="KB127" i="1"/>
  <c r="KB129" i="1" s="1"/>
  <c r="KC126" i="1"/>
  <c r="KA128" i="1"/>
  <c r="KB123" i="1"/>
  <c r="KC121" i="1"/>
  <c r="KC122" i="1" s="1"/>
  <c r="KD120" i="1"/>
  <c r="KB115" i="1"/>
  <c r="KB117" i="1" s="1"/>
  <c r="KC114" i="1"/>
  <c r="KA117" i="1"/>
  <c r="KA111" i="1"/>
  <c r="KC108" i="1"/>
  <c r="KB109" i="1"/>
  <c r="KB111" i="1" s="1"/>
  <c r="KB88" i="1"/>
  <c r="KB89" i="1" s="1"/>
  <c r="KB90" i="1" s="1"/>
  <c r="KC87" i="1"/>
  <c r="KB135" i="1" l="1"/>
  <c r="KD132" i="1"/>
  <c r="KC133" i="1"/>
  <c r="KC135" i="1" s="1"/>
  <c r="KB128" i="1"/>
  <c r="KD126" i="1"/>
  <c r="KC127" i="1"/>
  <c r="KC128" i="1" s="1"/>
  <c r="KC123" i="1"/>
  <c r="KD121" i="1"/>
  <c r="KD123" i="1" s="1"/>
  <c r="KE120" i="1"/>
  <c r="KB116" i="1"/>
  <c r="KC115" i="1"/>
  <c r="KC117" i="1" s="1"/>
  <c r="KD114" i="1"/>
  <c r="KC109" i="1"/>
  <c r="KC110" i="1" s="1"/>
  <c r="KD108" i="1"/>
  <c r="KB110" i="1"/>
  <c r="KC88" i="1"/>
  <c r="KC89" i="1" s="1"/>
  <c r="KC90" i="1" s="1"/>
  <c r="KD87" i="1"/>
  <c r="KC134" i="1" l="1"/>
  <c r="KE132" i="1"/>
  <c r="KD133" i="1"/>
  <c r="KD135" i="1" s="1"/>
  <c r="KC129" i="1"/>
  <c r="KD127" i="1"/>
  <c r="KD129" i="1" s="1"/>
  <c r="KE126" i="1"/>
  <c r="KD122" i="1"/>
  <c r="KF120" i="1"/>
  <c r="KE121" i="1"/>
  <c r="KE122" i="1" s="1"/>
  <c r="KC116" i="1"/>
  <c r="KE114" i="1"/>
  <c r="KD115" i="1"/>
  <c r="KD117" i="1" s="1"/>
  <c r="KC111" i="1"/>
  <c r="KD109" i="1"/>
  <c r="KD111" i="1" s="1"/>
  <c r="KE108" i="1"/>
  <c r="KD88" i="1"/>
  <c r="KD89" i="1" s="1"/>
  <c r="KD90" i="1" s="1"/>
  <c r="KE87" i="1"/>
  <c r="KF132" i="1" l="1"/>
  <c r="KE133" i="1"/>
  <c r="KE134" i="1" s="1"/>
  <c r="KD134" i="1"/>
  <c r="KD128" i="1"/>
  <c r="KF126" i="1"/>
  <c r="KE127" i="1"/>
  <c r="KE128" i="1" s="1"/>
  <c r="KE123" i="1"/>
  <c r="KG120" i="1"/>
  <c r="KF121" i="1"/>
  <c r="KF123" i="1" s="1"/>
  <c r="KD116" i="1"/>
  <c r="KE115" i="1"/>
  <c r="KE116" i="1" s="1"/>
  <c r="KF114" i="1"/>
  <c r="KD110" i="1"/>
  <c r="KE109" i="1"/>
  <c r="KE110" i="1" s="1"/>
  <c r="KF108" i="1"/>
  <c r="KE88" i="1"/>
  <c r="KE89" i="1" s="1"/>
  <c r="KE90" i="1" s="1"/>
  <c r="KF87" i="1"/>
  <c r="KG132" i="1" l="1"/>
  <c r="KF133" i="1"/>
  <c r="KF134" i="1" s="1"/>
  <c r="KE135" i="1"/>
  <c r="KE129" i="1"/>
  <c r="KG126" i="1"/>
  <c r="KF127" i="1"/>
  <c r="KF129" i="1" s="1"/>
  <c r="KF122" i="1"/>
  <c r="KG121" i="1"/>
  <c r="KG122" i="1" s="1"/>
  <c r="KH120" i="1"/>
  <c r="KE117" i="1"/>
  <c r="KG114" i="1"/>
  <c r="KF115" i="1"/>
  <c r="KF117" i="1" s="1"/>
  <c r="KE111" i="1"/>
  <c r="KF109" i="1"/>
  <c r="KF111" i="1" s="1"/>
  <c r="KG108" i="1"/>
  <c r="KF88" i="1"/>
  <c r="KF89" i="1" s="1"/>
  <c r="KF90" i="1" s="1"/>
  <c r="KG87" i="1"/>
  <c r="KH132" i="1" l="1"/>
  <c r="KG133" i="1"/>
  <c r="KG134" i="1" s="1"/>
  <c r="KF135" i="1"/>
  <c r="KH126" i="1"/>
  <c r="KG127" i="1"/>
  <c r="KG128" i="1" s="1"/>
  <c r="KF128" i="1"/>
  <c r="KG123" i="1"/>
  <c r="KI120" i="1"/>
  <c r="KH121" i="1"/>
  <c r="KH122" i="1" s="1"/>
  <c r="KF116" i="1"/>
  <c r="KG115" i="1"/>
  <c r="KG116" i="1" s="1"/>
  <c r="KH114" i="1"/>
  <c r="KF110" i="1"/>
  <c r="KH108" i="1"/>
  <c r="KG109" i="1"/>
  <c r="KG110" i="1" s="1"/>
  <c r="KG88" i="1"/>
  <c r="KG89" i="1" s="1"/>
  <c r="KG90" i="1" s="1"/>
  <c r="KH87" i="1"/>
  <c r="KG135" i="1" l="1"/>
  <c r="KH133" i="1"/>
  <c r="KH134" i="1" s="1"/>
  <c r="KI132" i="1"/>
  <c r="KI126" i="1"/>
  <c r="KH127" i="1"/>
  <c r="KH129" i="1" s="1"/>
  <c r="KG129" i="1"/>
  <c r="KI121" i="1"/>
  <c r="KI123" i="1" s="1"/>
  <c r="KJ120" i="1"/>
  <c r="KH123" i="1"/>
  <c r="KG117" i="1"/>
  <c r="KI114" i="1"/>
  <c r="KH115" i="1"/>
  <c r="KH117" i="1" s="1"/>
  <c r="KG111" i="1"/>
  <c r="KH109" i="1"/>
  <c r="KH110" i="1" s="1"/>
  <c r="KI108" i="1"/>
  <c r="KH88" i="1"/>
  <c r="KH89" i="1" s="1"/>
  <c r="KH90" i="1" s="1"/>
  <c r="KI87" i="1"/>
  <c r="KH135" i="1" l="1"/>
  <c r="KI133" i="1"/>
  <c r="KI134" i="1" s="1"/>
  <c r="KJ132" i="1"/>
  <c r="KH128" i="1"/>
  <c r="KJ126" i="1"/>
  <c r="KI127" i="1"/>
  <c r="KI128" i="1" s="1"/>
  <c r="KI122" i="1"/>
  <c r="KK120" i="1"/>
  <c r="KJ121" i="1"/>
  <c r="KJ122" i="1" s="1"/>
  <c r="KJ114" i="1"/>
  <c r="KI115" i="1"/>
  <c r="KI117" i="1" s="1"/>
  <c r="KH116" i="1"/>
  <c r="KH111" i="1"/>
  <c r="KI109" i="1"/>
  <c r="KI110" i="1" s="1"/>
  <c r="KJ108" i="1"/>
  <c r="KI88" i="1"/>
  <c r="KI89" i="1" s="1"/>
  <c r="KI90" i="1" s="1"/>
  <c r="KJ87" i="1"/>
  <c r="KI135" i="1" l="1"/>
  <c r="KJ133" i="1"/>
  <c r="KJ134" i="1" s="1"/>
  <c r="KK132" i="1"/>
  <c r="KI129" i="1"/>
  <c r="KK126" i="1"/>
  <c r="KJ127" i="1"/>
  <c r="KJ128" i="1" s="1"/>
  <c r="KJ123" i="1"/>
  <c r="KL120" i="1"/>
  <c r="KK121" i="1"/>
  <c r="KK122" i="1" s="1"/>
  <c r="KK114" i="1"/>
  <c r="KJ115" i="1"/>
  <c r="KJ117" i="1" s="1"/>
  <c r="KI116" i="1"/>
  <c r="KI111" i="1"/>
  <c r="KK108" i="1"/>
  <c r="KJ109" i="1"/>
  <c r="KJ111" i="1" s="1"/>
  <c r="KJ88" i="1"/>
  <c r="KJ89" i="1" s="1"/>
  <c r="KJ90" i="1" s="1"/>
  <c r="KK87" i="1"/>
  <c r="KJ135" i="1" l="1"/>
  <c r="KK133" i="1"/>
  <c r="KK135" i="1" s="1"/>
  <c r="KL132" i="1"/>
  <c r="KJ129" i="1"/>
  <c r="KL126" i="1"/>
  <c r="KK127" i="1"/>
  <c r="KK129" i="1" s="1"/>
  <c r="KL121" i="1"/>
  <c r="KL123" i="1" s="1"/>
  <c r="KM120" i="1"/>
  <c r="KK123" i="1"/>
  <c r="KJ116" i="1"/>
  <c r="KK115" i="1"/>
  <c r="KK116" i="1" s="1"/>
  <c r="KL114" i="1"/>
  <c r="KL108" i="1"/>
  <c r="KK109" i="1"/>
  <c r="KK110" i="1" s="1"/>
  <c r="KJ110" i="1"/>
  <c r="KK88" i="1"/>
  <c r="KK89" i="1" s="1"/>
  <c r="KK90" i="1" s="1"/>
  <c r="KL87" i="1"/>
  <c r="KM132" i="1" l="1"/>
  <c r="KL133" i="1"/>
  <c r="KL134" i="1" s="1"/>
  <c r="KK134" i="1"/>
  <c r="KK128" i="1"/>
  <c r="KM126" i="1"/>
  <c r="KL127" i="1"/>
  <c r="KL128" i="1" s="1"/>
  <c r="KL122" i="1"/>
  <c r="KN120" i="1"/>
  <c r="KM121" i="1"/>
  <c r="KM123" i="1" s="1"/>
  <c r="KK117" i="1"/>
  <c r="KM114" i="1"/>
  <c r="KL115" i="1"/>
  <c r="KL116" i="1" s="1"/>
  <c r="KK111" i="1"/>
  <c r="KL109" i="1"/>
  <c r="KL111" i="1" s="1"/>
  <c r="KM108" i="1"/>
  <c r="KL88" i="1"/>
  <c r="KL89" i="1" s="1"/>
  <c r="KL90" i="1" s="1"/>
  <c r="KM87" i="1"/>
  <c r="KL135" i="1" l="1"/>
  <c r="KN132" i="1"/>
  <c r="KM133" i="1"/>
  <c r="KM134" i="1" s="1"/>
  <c r="KL129" i="1"/>
  <c r="KM127" i="1"/>
  <c r="KM129" i="1" s="1"/>
  <c r="KN126" i="1"/>
  <c r="KM122" i="1"/>
  <c r="KO120" i="1"/>
  <c r="KN121" i="1"/>
  <c r="KN122" i="1" s="1"/>
  <c r="KL117" i="1"/>
  <c r="KN114" i="1"/>
  <c r="KM115" i="1"/>
  <c r="KM116" i="1" s="1"/>
  <c r="KL110" i="1"/>
  <c r="KM109" i="1"/>
  <c r="KM111" i="1" s="1"/>
  <c r="KN108" i="1"/>
  <c r="KM88" i="1"/>
  <c r="KM89" i="1" s="1"/>
  <c r="KM90" i="1" s="1"/>
  <c r="KN87" i="1"/>
  <c r="KO132" i="1" l="1"/>
  <c r="KN133" i="1"/>
  <c r="KN135" i="1" s="1"/>
  <c r="KM135" i="1"/>
  <c r="KM128" i="1"/>
  <c r="KO126" i="1"/>
  <c r="KN127" i="1"/>
  <c r="KN128" i="1" s="1"/>
  <c r="KN123" i="1"/>
  <c r="KO121" i="1"/>
  <c r="KO122" i="1" s="1"/>
  <c r="KP120" i="1"/>
  <c r="KN115" i="1"/>
  <c r="KN116" i="1" s="1"/>
  <c r="KO114" i="1"/>
  <c r="KM117" i="1"/>
  <c r="KM110" i="1"/>
  <c r="KO108" i="1"/>
  <c r="KN109" i="1"/>
  <c r="KN110" i="1" s="1"/>
  <c r="KN88" i="1"/>
  <c r="KN89" i="1" s="1"/>
  <c r="KN90" i="1" s="1"/>
  <c r="KO87" i="1"/>
  <c r="KN134" i="1" l="1"/>
  <c r="KP132" i="1"/>
  <c r="KO133" i="1"/>
  <c r="KO134" i="1" s="1"/>
  <c r="KN129" i="1"/>
  <c r="KP126" i="1"/>
  <c r="KO127" i="1"/>
  <c r="KO129" i="1" s="1"/>
  <c r="KO123" i="1"/>
  <c r="KQ120" i="1"/>
  <c r="KP121" i="1"/>
  <c r="KP123" i="1" s="1"/>
  <c r="KN117" i="1"/>
  <c r="KO115" i="1"/>
  <c r="KO117" i="1" s="1"/>
  <c r="KP114" i="1"/>
  <c r="KO109" i="1"/>
  <c r="KO110" i="1" s="1"/>
  <c r="KP108" i="1"/>
  <c r="KN111" i="1"/>
  <c r="KO88" i="1"/>
  <c r="KO89" i="1" s="1"/>
  <c r="KO90" i="1" s="1"/>
  <c r="KP87" i="1"/>
  <c r="KQ132" i="1" l="1"/>
  <c r="KP133" i="1"/>
  <c r="KP135" i="1" s="1"/>
  <c r="KO135" i="1"/>
  <c r="KO128" i="1"/>
  <c r="KQ126" i="1"/>
  <c r="KP127" i="1"/>
  <c r="KP129" i="1" s="1"/>
  <c r="KP122" i="1"/>
  <c r="KQ121" i="1"/>
  <c r="KQ122" i="1" s="1"/>
  <c r="KR120" i="1"/>
  <c r="KO116" i="1"/>
  <c r="KQ114" i="1"/>
  <c r="KP115" i="1"/>
  <c r="KP117" i="1" s="1"/>
  <c r="KO111" i="1"/>
  <c r="KQ108" i="1"/>
  <c r="KP109" i="1"/>
  <c r="KP111" i="1" s="1"/>
  <c r="KP88" i="1"/>
  <c r="KP89" i="1" s="1"/>
  <c r="KP90" i="1" s="1"/>
  <c r="KQ87" i="1"/>
  <c r="KP134" i="1" l="1"/>
  <c r="KR132" i="1"/>
  <c r="KQ133" i="1"/>
  <c r="KQ134" i="1" s="1"/>
  <c r="KP128" i="1"/>
  <c r="KR126" i="1"/>
  <c r="KQ127" i="1"/>
  <c r="KQ128" i="1" s="1"/>
  <c r="KQ123" i="1"/>
  <c r="KS120" i="1"/>
  <c r="KR121" i="1"/>
  <c r="KR123" i="1" s="1"/>
  <c r="KP116" i="1"/>
  <c r="KQ115" i="1"/>
  <c r="KQ116" i="1" s="1"/>
  <c r="KR114" i="1"/>
  <c r="KQ109" i="1"/>
  <c r="KQ110" i="1" s="1"/>
  <c r="KR108" i="1"/>
  <c r="KP110" i="1"/>
  <c r="KQ88" i="1"/>
  <c r="KQ89" i="1" s="1"/>
  <c r="KQ90" i="1" s="1"/>
  <c r="KR87" i="1"/>
  <c r="KS132" i="1" l="1"/>
  <c r="KR133" i="1"/>
  <c r="KR134" i="1" s="1"/>
  <c r="KQ135" i="1"/>
  <c r="KQ129" i="1"/>
  <c r="KS126" i="1"/>
  <c r="KR127" i="1"/>
  <c r="KR128" i="1" s="1"/>
  <c r="KR122" i="1"/>
  <c r="KS121" i="1"/>
  <c r="KS122" i="1" s="1"/>
  <c r="KT120" i="1"/>
  <c r="KQ117" i="1"/>
  <c r="KS114" i="1"/>
  <c r="KR115" i="1"/>
  <c r="KR116" i="1" s="1"/>
  <c r="KQ111" i="1"/>
  <c r="KR109" i="1"/>
  <c r="KR111" i="1" s="1"/>
  <c r="KS108" i="1"/>
  <c r="KR88" i="1"/>
  <c r="KR89" i="1" s="1"/>
  <c r="KR90" i="1" s="1"/>
  <c r="KS87" i="1"/>
  <c r="KT132" i="1" l="1"/>
  <c r="KS133" i="1"/>
  <c r="KS134" i="1" s="1"/>
  <c r="KR135" i="1"/>
  <c r="KR129" i="1"/>
  <c r="KT126" i="1"/>
  <c r="KS127" i="1"/>
  <c r="KS129" i="1" s="1"/>
  <c r="KS123" i="1"/>
  <c r="KU120" i="1"/>
  <c r="KT121" i="1"/>
  <c r="KT123" i="1" s="1"/>
  <c r="KR117" i="1"/>
  <c r="KS115" i="1"/>
  <c r="KS117" i="1" s="1"/>
  <c r="KT114" i="1"/>
  <c r="KR110" i="1"/>
  <c r="KS109" i="1"/>
  <c r="KS110" i="1" s="1"/>
  <c r="KT108" i="1"/>
  <c r="KS88" i="1"/>
  <c r="KS89" i="1" s="1"/>
  <c r="KS90" i="1" s="1"/>
  <c r="KT87" i="1"/>
  <c r="KS135" i="1" l="1"/>
  <c r="KU132" i="1"/>
  <c r="KT133" i="1"/>
  <c r="KT134" i="1" s="1"/>
  <c r="KS128" i="1"/>
  <c r="KT127" i="1"/>
  <c r="KT128" i="1" s="1"/>
  <c r="KU126" i="1"/>
  <c r="KT122" i="1"/>
  <c r="KU121" i="1"/>
  <c r="KU122" i="1" s="1"/>
  <c r="KV120" i="1"/>
  <c r="KS116" i="1"/>
  <c r="KU114" i="1"/>
  <c r="KT115" i="1"/>
  <c r="KT117" i="1" s="1"/>
  <c r="KS111" i="1"/>
  <c r="KT109" i="1"/>
  <c r="KT111" i="1" s="1"/>
  <c r="KU108" i="1"/>
  <c r="KT88" i="1"/>
  <c r="KT89" i="1" s="1"/>
  <c r="KT90" i="1" s="1"/>
  <c r="KU87" i="1"/>
  <c r="KU133" i="1" l="1"/>
  <c r="KU134" i="1" s="1"/>
  <c r="KV132" i="1"/>
  <c r="KT135" i="1"/>
  <c r="KT129" i="1"/>
  <c r="KV126" i="1"/>
  <c r="KU127" i="1"/>
  <c r="KU129" i="1" s="1"/>
  <c r="KU123" i="1"/>
  <c r="KV121" i="1"/>
  <c r="KV122" i="1" s="1"/>
  <c r="KW120" i="1"/>
  <c r="KT116" i="1"/>
  <c r="KU115" i="1"/>
  <c r="KU117" i="1" s="1"/>
  <c r="KV114" i="1"/>
  <c r="KT110" i="1"/>
  <c r="KU109" i="1"/>
  <c r="KU110" i="1" s="1"/>
  <c r="KV108" i="1"/>
  <c r="KU88" i="1"/>
  <c r="KU89" i="1" s="1"/>
  <c r="KU90" i="1" s="1"/>
  <c r="KV87" i="1"/>
  <c r="KU135" i="1" l="1"/>
  <c r="KW132" i="1"/>
  <c r="KV133" i="1"/>
  <c r="KV135" i="1" s="1"/>
  <c r="KU128" i="1"/>
  <c r="KW126" i="1"/>
  <c r="KV127" i="1"/>
  <c r="KV128" i="1" s="1"/>
  <c r="KV123" i="1"/>
  <c r="KW121" i="1"/>
  <c r="KW122" i="1" s="1"/>
  <c r="KX120" i="1"/>
  <c r="KU116" i="1"/>
  <c r="KV115" i="1"/>
  <c r="KV117" i="1" s="1"/>
  <c r="KW114" i="1"/>
  <c r="KU111" i="1"/>
  <c r="KV109" i="1"/>
  <c r="KV111" i="1" s="1"/>
  <c r="KW108" i="1"/>
  <c r="KV88" i="1"/>
  <c r="KV89" i="1" s="1"/>
  <c r="KV90" i="1" s="1"/>
  <c r="KW87" i="1"/>
  <c r="KV134" i="1" l="1"/>
  <c r="KW133" i="1"/>
  <c r="KW134" i="1" s="1"/>
  <c r="KX132" i="1"/>
  <c r="KV129" i="1"/>
  <c r="KX126" i="1"/>
  <c r="KW127" i="1"/>
  <c r="KW129" i="1" s="1"/>
  <c r="KW123" i="1"/>
  <c r="KY120" i="1"/>
  <c r="KX121" i="1"/>
  <c r="KX123" i="1" s="1"/>
  <c r="KV116" i="1"/>
  <c r="KX114" i="1"/>
  <c r="KW115" i="1"/>
  <c r="KW116" i="1" s="1"/>
  <c r="KV110" i="1"/>
  <c r="KX108" i="1"/>
  <c r="KW109" i="1"/>
  <c r="KW110" i="1" s="1"/>
  <c r="KW88" i="1"/>
  <c r="KW89" i="1" s="1"/>
  <c r="KW90" i="1" s="1"/>
  <c r="KX87" i="1"/>
  <c r="KX133" i="1" l="1"/>
  <c r="KX135" i="1" s="1"/>
  <c r="KY132" i="1"/>
  <c r="KW135" i="1"/>
  <c r="KW128" i="1"/>
  <c r="KY126" i="1"/>
  <c r="KX127" i="1"/>
  <c r="KX128" i="1" s="1"/>
  <c r="KZ120" i="1"/>
  <c r="KY121" i="1"/>
  <c r="KY122" i="1" s="1"/>
  <c r="KX122" i="1"/>
  <c r="KY114" i="1"/>
  <c r="KX115" i="1"/>
  <c r="KX117" i="1" s="1"/>
  <c r="KW117" i="1"/>
  <c r="KW111" i="1"/>
  <c r="KX109" i="1"/>
  <c r="KX110" i="1" s="1"/>
  <c r="KY108" i="1"/>
  <c r="KX88" i="1"/>
  <c r="KX89" i="1" s="1"/>
  <c r="KX90" i="1" s="1"/>
  <c r="KY87" i="1"/>
  <c r="KX134" i="1" l="1"/>
  <c r="KY133" i="1"/>
  <c r="KY135" i="1" s="1"/>
  <c r="KZ132" i="1"/>
  <c r="KX129" i="1"/>
  <c r="KZ126" i="1"/>
  <c r="KY127" i="1"/>
  <c r="KY129" i="1" s="1"/>
  <c r="KZ121" i="1"/>
  <c r="KZ122" i="1" s="1"/>
  <c r="LA120" i="1"/>
  <c r="KY123" i="1"/>
  <c r="KX116" i="1"/>
  <c r="KY115" i="1"/>
  <c r="KY116" i="1" s="1"/>
  <c r="KZ114" i="1"/>
  <c r="KX111" i="1"/>
  <c r="KZ108" i="1"/>
  <c r="KY109" i="1"/>
  <c r="KY110" i="1" s="1"/>
  <c r="KY88" i="1"/>
  <c r="KY89" i="1" s="1"/>
  <c r="KY90" i="1" s="1"/>
  <c r="KZ87" i="1"/>
  <c r="KY134" i="1" l="1"/>
  <c r="LA132" i="1"/>
  <c r="KZ133" i="1"/>
  <c r="KZ135" i="1" s="1"/>
  <c r="KY128" i="1"/>
  <c r="KZ127" i="1"/>
  <c r="KZ128" i="1" s="1"/>
  <c r="LA126" i="1"/>
  <c r="KZ123" i="1"/>
  <c r="LA121" i="1"/>
  <c r="LA122" i="1" s="1"/>
  <c r="LB120" i="1"/>
  <c r="KY117" i="1"/>
  <c r="KZ115" i="1"/>
  <c r="KZ116" i="1" s="1"/>
  <c r="LA114" i="1"/>
  <c r="KZ109" i="1"/>
  <c r="KZ111" i="1" s="1"/>
  <c r="LA108" i="1"/>
  <c r="KY111" i="1"/>
  <c r="KZ88" i="1"/>
  <c r="KZ89" i="1" s="1"/>
  <c r="KZ90" i="1" s="1"/>
  <c r="LA87" i="1"/>
  <c r="KZ134" i="1" l="1"/>
  <c r="LB132" i="1"/>
  <c r="LA133" i="1"/>
  <c r="LA134" i="1" s="1"/>
  <c r="KZ129" i="1"/>
  <c r="LB126" i="1"/>
  <c r="LA127" i="1"/>
  <c r="LA129" i="1" s="1"/>
  <c r="LA123" i="1"/>
  <c r="LC120" i="1"/>
  <c r="LB121" i="1"/>
  <c r="LB123" i="1" s="1"/>
  <c r="LB114" i="1"/>
  <c r="LA115" i="1"/>
  <c r="LA116" i="1" s="1"/>
  <c r="KZ117" i="1"/>
  <c r="KZ110" i="1"/>
  <c r="LB108" i="1"/>
  <c r="LA109" i="1"/>
  <c r="LA110" i="1" s="1"/>
  <c r="LA88" i="1"/>
  <c r="LA89" i="1" s="1"/>
  <c r="LA90" i="1" s="1"/>
  <c r="LB87" i="1"/>
  <c r="LA135" i="1" l="1"/>
  <c r="LB133" i="1"/>
  <c r="LB135" i="1" s="1"/>
  <c r="LC132" i="1"/>
  <c r="LA128" i="1"/>
  <c r="LB127" i="1"/>
  <c r="LB128" i="1" s="1"/>
  <c r="LC126" i="1"/>
  <c r="LC121" i="1"/>
  <c r="LC123" i="1" s="1"/>
  <c r="LD120" i="1"/>
  <c r="LB122" i="1"/>
  <c r="LC114" i="1"/>
  <c r="LB115" i="1"/>
  <c r="LB116" i="1" s="1"/>
  <c r="LA117" i="1"/>
  <c r="LB109" i="1"/>
  <c r="LB111" i="1" s="1"/>
  <c r="LC108" i="1"/>
  <c r="LA111" i="1"/>
  <c r="LB88" i="1"/>
  <c r="LB89" i="1" s="1"/>
  <c r="LB90" i="1" s="1"/>
  <c r="LC87" i="1"/>
  <c r="LB134" i="1" l="1"/>
  <c r="LD132" i="1"/>
  <c r="LC133" i="1"/>
  <c r="LC134" i="1" s="1"/>
  <c r="LB129" i="1"/>
  <c r="LC127" i="1"/>
  <c r="LC129" i="1" s="1"/>
  <c r="LD126" i="1"/>
  <c r="LC122" i="1"/>
  <c r="LD121" i="1"/>
  <c r="LD122" i="1" s="1"/>
  <c r="LE120" i="1"/>
  <c r="LD114" i="1"/>
  <c r="LC115" i="1"/>
  <c r="LC117" i="1" s="1"/>
  <c r="LB117" i="1"/>
  <c r="LB110" i="1"/>
  <c r="LD108" i="1"/>
  <c r="LC109" i="1"/>
  <c r="LC111" i="1" s="1"/>
  <c r="LC88" i="1"/>
  <c r="LC89" i="1" s="1"/>
  <c r="LC90" i="1" s="1"/>
  <c r="LD87" i="1"/>
  <c r="LD133" i="1" l="1"/>
  <c r="LD135" i="1" s="1"/>
  <c r="LE132" i="1"/>
  <c r="LC135" i="1"/>
  <c r="LC128" i="1"/>
  <c r="LE126" i="1"/>
  <c r="LD127" i="1"/>
  <c r="LD128" i="1" s="1"/>
  <c r="LD123" i="1"/>
  <c r="LE121" i="1"/>
  <c r="LE123" i="1" s="1"/>
  <c r="LF120" i="1"/>
  <c r="LE114" i="1"/>
  <c r="LD115" i="1"/>
  <c r="LD117" i="1" s="1"/>
  <c r="LC116" i="1"/>
  <c r="LC110" i="1"/>
  <c r="LE108" i="1"/>
  <c r="LD109" i="1"/>
  <c r="LD110" i="1" s="1"/>
  <c r="LD88" i="1"/>
  <c r="LD89" i="1" s="1"/>
  <c r="LD90" i="1" s="1"/>
  <c r="LE87" i="1"/>
  <c r="LD134" i="1" l="1"/>
  <c r="LE133" i="1"/>
  <c r="LE134" i="1" s="1"/>
  <c r="LF132" i="1"/>
  <c r="LD129" i="1"/>
  <c r="LF126" i="1"/>
  <c r="LE127" i="1"/>
  <c r="LE129" i="1" s="1"/>
  <c r="LE122" i="1"/>
  <c r="LF121" i="1"/>
  <c r="LF122" i="1" s="1"/>
  <c r="LG120" i="1"/>
  <c r="LD116" i="1"/>
  <c r="LE115" i="1"/>
  <c r="LE117" i="1" s="1"/>
  <c r="LF114" i="1"/>
  <c r="LD111" i="1"/>
  <c r="LF108" i="1"/>
  <c r="LE109" i="1"/>
  <c r="LE110" i="1" s="1"/>
  <c r="LE88" i="1"/>
  <c r="LE89" i="1" s="1"/>
  <c r="LE90" i="1" s="1"/>
  <c r="LF87" i="1"/>
  <c r="LE135" i="1" l="1"/>
  <c r="LG132" i="1"/>
  <c r="LF133" i="1"/>
  <c r="LF134" i="1" s="1"/>
  <c r="LE128" i="1"/>
  <c r="LF127" i="1"/>
  <c r="LF128" i="1" s="1"/>
  <c r="LG126" i="1"/>
  <c r="LF123" i="1"/>
  <c r="LG121" i="1"/>
  <c r="LG123" i="1" s="1"/>
  <c r="LH120" i="1"/>
  <c r="LE116" i="1"/>
  <c r="LF115" i="1"/>
  <c r="LF117" i="1" s="1"/>
  <c r="LG114" i="1"/>
  <c r="LG108" i="1"/>
  <c r="LF109" i="1"/>
  <c r="LF110" i="1" s="1"/>
  <c r="LE111" i="1"/>
  <c r="LF88" i="1"/>
  <c r="LF89" i="1" s="1"/>
  <c r="LF90" i="1" s="1"/>
  <c r="LG87" i="1"/>
  <c r="LH132" i="1" l="1"/>
  <c r="LG133" i="1"/>
  <c r="LG134" i="1" s="1"/>
  <c r="LF135" i="1"/>
  <c r="LF129" i="1"/>
  <c r="LH126" i="1"/>
  <c r="LG127" i="1"/>
  <c r="LG129" i="1" s="1"/>
  <c r="LG122" i="1"/>
  <c r="LI120" i="1"/>
  <c r="LH121" i="1"/>
  <c r="LH122" i="1" s="1"/>
  <c r="LF116" i="1"/>
  <c r="LH114" i="1"/>
  <c r="LG115" i="1"/>
  <c r="LG116" i="1" s="1"/>
  <c r="LG109" i="1"/>
  <c r="LG110" i="1" s="1"/>
  <c r="LH108" i="1"/>
  <c r="LF111" i="1"/>
  <c r="LG88" i="1"/>
  <c r="LG89" i="1" s="1"/>
  <c r="LG90" i="1" s="1"/>
  <c r="LH87" i="1"/>
  <c r="LG135" i="1" l="1"/>
  <c r="LI132" i="1"/>
  <c r="LH133" i="1"/>
  <c r="LH135" i="1" s="1"/>
  <c r="LH127" i="1"/>
  <c r="LH129" i="1" s="1"/>
  <c r="LI126" i="1"/>
  <c r="LG128" i="1"/>
  <c r="LH123" i="1"/>
  <c r="LI121" i="1"/>
  <c r="LI122" i="1" s="1"/>
  <c r="LJ120" i="1"/>
  <c r="LH115" i="1"/>
  <c r="LH117" i="1" s="1"/>
  <c r="LI114" i="1"/>
  <c r="LG117" i="1"/>
  <c r="LG111" i="1"/>
  <c r="LH109" i="1"/>
  <c r="LH111" i="1" s="1"/>
  <c r="LI108" i="1"/>
  <c r="LH88" i="1"/>
  <c r="LH89" i="1" s="1"/>
  <c r="LH90" i="1" s="1"/>
  <c r="LI87" i="1"/>
  <c r="LH134" i="1" l="1"/>
  <c r="LJ132" i="1"/>
  <c r="LI133" i="1"/>
  <c r="LI135" i="1" s="1"/>
  <c r="LH128" i="1"/>
  <c r="LJ126" i="1"/>
  <c r="LI127" i="1"/>
  <c r="LI128" i="1" s="1"/>
  <c r="LI123" i="1"/>
  <c r="LK120" i="1"/>
  <c r="LJ121" i="1"/>
  <c r="LJ123" i="1" s="1"/>
  <c r="LH116" i="1"/>
  <c r="LI115" i="1"/>
  <c r="LI117" i="1" s="1"/>
  <c r="LJ114" i="1"/>
  <c r="LH110" i="1"/>
  <c r="LI109" i="1"/>
  <c r="LI110" i="1" s="1"/>
  <c r="LJ108" i="1"/>
  <c r="LI88" i="1"/>
  <c r="LI89" i="1" s="1"/>
  <c r="LI90" i="1" s="1"/>
  <c r="LJ87" i="1"/>
  <c r="LJ133" i="1" l="1"/>
  <c r="LJ135" i="1" s="1"/>
  <c r="LK132" i="1"/>
  <c r="LI134" i="1"/>
  <c r="LI129" i="1"/>
  <c r="LJ127" i="1"/>
  <c r="LJ129" i="1" s="1"/>
  <c r="LK126" i="1"/>
  <c r="LJ122" i="1"/>
  <c r="LK121" i="1"/>
  <c r="LK123" i="1" s="1"/>
  <c r="LL120" i="1"/>
  <c r="LI116" i="1"/>
  <c r="LK114" i="1"/>
  <c r="LJ115" i="1"/>
  <c r="LJ117" i="1" s="1"/>
  <c r="LI111" i="1"/>
  <c r="LJ109" i="1"/>
  <c r="LJ111" i="1" s="1"/>
  <c r="LK108" i="1"/>
  <c r="LJ88" i="1"/>
  <c r="LJ89" i="1" s="1"/>
  <c r="LJ90" i="1" s="1"/>
  <c r="LK87" i="1"/>
  <c r="LJ134" i="1" l="1"/>
  <c r="LL132" i="1"/>
  <c r="LK133" i="1"/>
  <c r="LK134" i="1" s="1"/>
  <c r="LJ128" i="1"/>
  <c r="LL126" i="1"/>
  <c r="LK127" i="1"/>
  <c r="LK128" i="1" s="1"/>
  <c r="LK122" i="1"/>
  <c r="LL121" i="1"/>
  <c r="LL123" i="1" s="1"/>
  <c r="LM120" i="1"/>
  <c r="LJ116" i="1"/>
  <c r="LL114" i="1"/>
  <c r="LK115" i="1"/>
  <c r="LK116" i="1" s="1"/>
  <c r="LJ110" i="1"/>
  <c r="LK109" i="1"/>
  <c r="LK110" i="1" s="1"/>
  <c r="LL108" i="1"/>
  <c r="LK88" i="1"/>
  <c r="LK89" i="1" s="1"/>
  <c r="LK90" i="1" s="1"/>
  <c r="LL87" i="1"/>
  <c r="LK135" i="1" l="1"/>
  <c r="LL133" i="1"/>
  <c r="LL134" i="1" s="1"/>
  <c r="LM132" i="1"/>
  <c r="LK129" i="1"/>
  <c r="LM126" i="1"/>
  <c r="LL127" i="1"/>
  <c r="LL129" i="1" s="1"/>
  <c r="LL122" i="1"/>
  <c r="LN120" i="1"/>
  <c r="LM121" i="1"/>
  <c r="LM122" i="1" s="1"/>
  <c r="LL115" i="1"/>
  <c r="LL116" i="1" s="1"/>
  <c r="LM114" i="1"/>
  <c r="LK117" i="1"/>
  <c r="LK111" i="1"/>
  <c r="LL109" i="1"/>
  <c r="LL110" i="1" s="1"/>
  <c r="LM108" i="1"/>
  <c r="LL88" i="1"/>
  <c r="LL89" i="1" s="1"/>
  <c r="LL90" i="1" s="1"/>
  <c r="LM87" i="1"/>
  <c r="LL135" i="1" l="1"/>
  <c r="LN132" i="1"/>
  <c r="LM133" i="1"/>
  <c r="LM135" i="1" s="1"/>
  <c r="LL128" i="1"/>
  <c r="LM127" i="1"/>
  <c r="LM128" i="1" s="1"/>
  <c r="LN126" i="1"/>
  <c r="LM123" i="1"/>
  <c r="LO120" i="1"/>
  <c r="LN121" i="1"/>
  <c r="LN122" i="1" s="1"/>
  <c r="LL117" i="1"/>
  <c r="LM115" i="1"/>
  <c r="LM116" i="1" s="1"/>
  <c r="LN114" i="1"/>
  <c r="LL111" i="1"/>
  <c r="LN108" i="1"/>
  <c r="LM109" i="1"/>
  <c r="LM110" i="1" s="1"/>
  <c r="LM88" i="1"/>
  <c r="LM89" i="1" s="1"/>
  <c r="LM90" i="1" s="1"/>
  <c r="LN87" i="1"/>
  <c r="LM134" i="1" l="1"/>
  <c r="LN133" i="1"/>
  <c r="LN134" i="1" s="1"/>
  <c r="LO132" i="1"/>
  <c r="LM129" i="1"/>
  <c r="LO126" i="1"/>
  <c r="LN127" i="1"/>
  <c r="LN129" i="1" s="1"/>
  <c r="LP120" i="1"/>
  <c r="LO121" i="1"/>
  <c r="LO123" i="1" s="1"/>
  <c r="LN123" i="1"/>
  <c r="LM117" i="1"/>
  <c r="LO114" i="1"/>
  <c r="LN115" i="1"/>
  <c r="LN116" i="1" s="1"/>
  <c r="LM111" i="1"/>
  <c r="LO108" i="1"/>
  <c r="LN109" i="1"/>
  <c r="LN111" i="1" s="1"/>
  <c r="LN88" i="1"/>
  <c r="LN89" i="1" s="1"/>
  <c r="LN90" i="1" s="1"/>
  <c r="LO87" i="1"/>
  <c r="LN135" i="1" l="1"/>
  <c r="LO133" i="1"/>
  <c r="LO134" i="1" s="1"/>
  <c r="LP132" i="1"/>
  <c r="LP126" i="1"/>
  <c r="LO127" i="1"/>
  <c r="LO128" i="1" s="1"/>
  <c r="LN128" i="1"/>
  <c r="LP121" i="1"/>
  <c r="LP123" i="1" s="1"/>
  <c r="LQ120" i="1"/>
  <c r="LO122" i="1"/>
  <c r="LN117" i="1"/>
  <c r="LO115" i="1"/>
  <c r="LO116" i="1" s="1"/>
  <c r="LP114" i="1"/>
  <c r="LN110" i="1"/>
  <c r="LO109" i="1"/>
  <c r="LO110" i="1" s="1"/>
  <c r="LP108" i="1"/>
  <c r="LO88" i="1"/>
  <c r="LO89" i="1" s="1"/>
  <c r="LO90" i="1" s="1"/>
  <c r="LP87" i="1"/>
  <c r="LO135" i="1" l="1"/>
  <c r="LP133" i="1"/>
  <c r="LP135" i="1" s="1"/>
  <c r="LQ132" i="1"/>
  <c r="LQ126" i="1"/>
  <c r="LP127" i="1"/>
  <c r="LP128" i="1" s="1"/>
  <c r="LO129" i="1"/>
  <c r="LP122" i="1"/>
  <c r="LR120" i="1"/>
  <c r="LQ121" i="1"/>
  <c r="LQ123" i="1" s="1"/>
  <c r="LO117" i="1"/>
  <c r="LQ114" i="1"/>
  <c r="LP115" i="1"/>
  <c r="LP116" i="1" s="1"/>
  <c r="LO111" i="1"/>
  <c r="LQ108" i="1"/>
  <c r="LP109" i="1"/>
  <c r="LP111" i="1" s="1"/>
  <c r="LP88" i="1"/>
  <c r="LP89" i="1" s="1"/>
  <c r="LP90" i="1" s="1"/>
  <c r="LQ87" i="1"/>
  <c r="LP134" i="1" l="1"/>
  <c r="LR132" i="1"/>
  <c r="LQ133" i="1"/>
  <c r="LQ134" i="1" s="1"/>
  <c r="LQ127" i="1"/>
  <c r="LQ128" i="1" s="1"/>
  <c r="LR126" i="1"/>
  <c r="LP129" i="1"/>
  <c r="LR121" i="1"/>
  <c r="LR122" i="1" s="1"/>
  <c r="LS120" i="1"/>
  <c r="LQ122" i="1"/>
  <c r="LQ115" i="1"/>
  <c r="LQ117" i="1" s="1"/>
  <c r="LR114" i="1"/>
  <c r="LP117" i="1"/>
  <c r="LP110" i="1"/>
  <c r="LR108" i="1"/>
  <c r="LQ109" i="1"/>
  <c r="LQ110" i="1" s="1"/>
  <c r="LQ88" i="1"/>
  <c r="LQ89" i="1" s="1"/>
  <c r="LQ90" i="1" s="1"/>
  <c r="LR87" i="1"/>
  <c r="LQ135" i="1" l="1"/>
  <c r="LR133" i="1"/>
  <c r="LR135" i="1" s="1"/>
  <c r="LS132" i="1"/>
  <c r="LQ129" i="1"/>
  <c r="LS126" i="1"/>
  <c r="LR127" i="1"/>
  <c r="LR129" i="1" s="1"/>
  <c r="LR123" i="1"/>
  <c r="LS121" i="1"/>
  <c r="LS123" i="1" s="1"/>
  <c r="LT120" i="1"/>
  <c r="LQ116" i="1"/>
  <c r="LR115" i="1"/>
  <c r="LR116" i="1" s="1"/>
  <c r="LS114" i="1"/>
  <c r="LR109" i="1"/>
  <c r="LR111" i="1" s="1"/>
  <c r="LS108" i="1"/>
  <c r="LQ111" i="1"/>
  <c r="LR88" i="1"/>
  <c r="LR89" i="1" s="1"/>
  <c r="LR90" i="1" s="1"/>
  <c r="LS87" i="1"/>
  <c r="LR134" i="1" l="1"/>
  <c r="LT132" i="1"/>
  <c r="LS133" i="1"/>
  <c r="LS134" i="1" s="1"/>
  <c r="LR128" i="1"/>
  <c r="LT126" i="1"/>
  <c r="LS127" i="1"/>
  <c r="LS128" i="1" s="1"/>
  <c r="LS122" i="1"/>
  <c r="LT121" i="1"/>
  <c r="LT123" i="1" s="1"/>
  <c r="LU120" i="1"/>
  <c r="LT114" i="1"/>
  <c r="LS115" i="1"/>
  <c r="LS116" i="1" s="1"/>
  <c r="LR117" i="1"/>
  <c r="LR110" i="1"/>
  <c r="LS109" i="1"/>
  <c r="LS111" i="1" s="1"/>
  <c r="LT108" i="1"/>
  <c r="LS88" i="1"/>
  <c r="LS89" i="1" s="1"/>
  <c r="LS90" i="1" s="1"/>
  <c r="LT87" i="1"/>
  <c r="LU132" i="1" l="1"/>
  <c r="LT133" i="1"/>
  <c r="LT135" i="1" s="1"/>
  <c r="LS135" i="1"/>
  <c r="LS129" i="1"/>
  <c r="LU126" i="1"/>
  <c r="LT127" i="1"/>
  <c r="LT129" i="1" s="1"/>
  <c r="LT122" i="1"/>
  <c r="LU121" i="1"/>
  <c r="LU122" i="1" s="1"/>
  <c r="LV120" i="1"/>
  <c r="LS117" i="1"/>
  <c r="LU114" i="1"/>
  <c r="LT115" i="1"/>
  <c r="LT117" i="1" s="1"/>
  <c r="LS110" i="1"/>
  <c r="LU108" i="1"/>
  <c r="LT109" i="1"/>
  <c r="LT110" i="1" s="1"/>
  <c r="LT88" i="1"/>
  <c r="LT89" i="1" s="1"/>
  <c r="LT90" i="1" s="1"/>
  <c r="LU87" i="1"/>
  <c r="LT134" i="1" l="1"/>
  <c r="LU133" i="1"/>
  <c r="LU135" i="1" s="1"/>
  <c r="LV132" i="1"/>
  <c r="LU127" i="1"/>
  <c r="LU128" i="1" s="1"/>
  <c r="LV126" i="1"/>
  <c r="LT128" i="1"/>
  <c r="LU123" i="1"/>
  <c r="LV121" i="1"/>
  <c r="LV122" i="1" s="1"/>
  <c r="LW120" i="1"/>
  <c r="LU115" i="1"/>
  <c r="LU117" i="1" s="1"/>
  <c r="LV114" i="1"/>
  <c r="LT116" i="1"/>
  <c r="LU109" i="1"/>
  <c r="LU110" i="1" s="1"/>
  <c r="LV108" i="1"/>
  <c r="LT111" i="1"/>
  <c r="LU88" i="1"/>
  <c r="LU89" i="1" s="1"/>
  <c r="LU90" i="1" s="1"/>
  <c r="LV87" i="1"/>
  <c r="LU134" i="1" l="1"/>
  <c r="LV133" i="1"/>
  <c r="LV135" i="1" s="1"/>
  <c r="LW132" i="1"/>
  <c r="LU129" i="1"/>
  <c r="LW126" i="1"/>
  <c r="LV127" i="1"/>
  <c r="LV129" i="1" s="1"/>
  <c r="LV123" i="1"/>
  <c r="LX120" i="1"/>
  <c r="LW121" i="1"/>
  <c r="LW123" i="1" s="1"/>
  <c r="LU116" i="1"/>
  <c r="LV115" i="1"/>
  <c r="LV117" i="1" s="1"/>
  <c r="LW114" i="1"/>
  <c r="LU111" i="1"/>
  <c r="LW108" i="1"/>
  <c r="LV109" i="1"/>
  <c r="LV110" i="1" s="1"/>
  <c r="LV88" i="1"/>
  <c r="LV89" i="1" s="1"/>
  <c r="LV90" i="1" s="1"/>
  <c r="LW87" i="1"/>
  <c r="LV134" i="1" l="1"/>
  <c r="LX132" i="1"/>
  <c r="LW133" i="1"/>
  <c r="LW134" i="1" s="1"/>
  <c r="LV128" i="1"/>
  <c r="LX126" i="1"/>
  <c r="LW127" i="1"/>
  <c r="LW129" i="1" s="1"/>
  <c r="LW122" i="1"/>
  <c r="LY120" i="1"/>
  <c r="LX121" i="1"/>
  <c r="LX123" i="1" s="1"/>
  <c r="LV116" i="1"/>
  <c r="LX114" i="1"/>
  <c r="LW115" i="1"/>
  <c r="LW117" i="1" s="1"/>
  <c r="LW109" i="1"/>
  <c r="LW110" i="1" s="1"/>
  <c r="LX108" i="1"/>
  <c r="LV111" i="1"/>
  <c r="LW88" i="1"/>
  <c r="LW89" i="1" s="1"/>
  <c r="LW90" i="1" s="1"/>
  <c r="LX87" i="1"/>
  <c r="LY132" i="1" l="1"/>
  <c r="LX133" i="1"/>
  <c r="LX135" i="1" s="1"/>
  <c r="LW135" i="1"/>
  <c r="LY126" i="1"/>
  <c r="LX127" i="1"/>
  <c r="LX129" i="1" s="1"/>
  <c r="LW128" i="1"/>
  <c r="LX122" i="1"/>
  <c r="LY121" i="1"/>
  <c r="LY122" i="1" s="1"/>
  <c r="LZ120" i="1"/>
  <c r="LW116" i="1"/>
  <c r="LY114" i="1"/>
  <c r="LX115" i="1"/>
  <c r="LX116" i="1" s="1"/>
  <c r="LW111" i="1"/>
  <c r="LX109" i="1"/>
  <c r="LX111" i="1" s="1"/>
  <c r="LY108" i="1"/>
  <c r="LX88" i="1"/>
  <c r="LX89" i="1" s="1"/>
  <c r="LX90" i="1" s="1"/>
  <c r="LY87" i="1"/>
  <c r="LZ132" i="1" l="1"/>
  <c r="LY133" i="1"/>
  <c r="LY134" i="1" s="1"/>
  <c r="LX134" i="1"/>
  <c r="LY127" i="1"/>
  <c r="LY128" i="1" s="1"/>
  <c r="LZ126" i="1"/>
  <c r="LX128" i="1"/>
  <c r="LY123" i="1"/>
  <c r="MA120" i="1"/>
  <c r="LZ121" i="1"/>
  <c r="LZ123" i="1" s="1"/>
  <c r="LY115" i="1"/>
  <c r="LY117" i="1" s="1"/>
  <c r="LZ114" i="1"/>
  <c r="LX117" i="1"/>
  <c r="LX110" i="1"/>
  <c r="LY109" i="1"/>
  <c r="LY110" i="1" s="1"/>
  <c r="LZ108" i="1"/>
  <c r="LY88" i="1"/>
  <c r="LY89" i="1" s="1"/>
  <c r="LY90" i="1" s="1"/>
  <c r="LZ87" i="1"/>
  <c r="LY135" i="1" l="1"/>
  <c r="LZ133" i="1"/>
  <c r="LZ134" i="1" s="1"/>
  <c r="MA132" i="1"/>
  <c r="LY129" i="1"/>
  <c r="LZ127" i="1"/>
  <c r="LZ129" i="1" s="1"/>
  <c r="MA126" i="1"/>
  <c r="MB120" i="1"/>
  <c r="MA121" i="1"/>
  <c r="MA122" i="1" s="1"/>
  <c r="LZ122" i="1"/>
  <c r="LY116" i="1"/>
  <c r="MA114" i="1"/>
  <c r="LZ115" i="1"/>
  <c r="LZ117" i="1" s="1"/>
  <c r="LY111" i="1"/>
  <c r="MA108" i="1"/>
  <c r="LZ109" i="1"/>
  <c r="LZ111" i="1" s="1"/>
  <c r="LZ88" i="1"/>
  <c r="LZ89" i="1" s="1"/>
  <c r="LZ90" i="1" s="1"/>
  <c r="MA87" i="1"/>
  <c r="LZ135" i="1" l="1"/>
  <c r="MB132" i="1"/>
  <c r="MA133" i="1"/>
  <c r="MA135" i="1" s="1"/>
  <c r="LZ128" i="1"/>
  <c r="MA127" i="1"/>
  <c r="MA128" i="1" s="1"/>
  <c r="MB126" i="1"/>
  <c r="MB121" i="1"/>
  <c r="MB123" i="1" s="1"/>
  <c r="MC120" i="1"/>
  <c r="MA123" i="1"/>
  <c r="LZ116" i="1"/>
  <c r="MB114" i="1"/>
  <c r="MA115" i="1"/>
  <c r="MA117" i="1" s="1"/>
  <c r="MA109" i="1"/>
  <c r="MA110" i="1" s="1"/>
  <c r="MB108" i="1"/>
  <c r="LZ110" i="1"/>
  <c r="MA88" i="1"/>
  <c r="MA89" i="1" s="1"/>
  <c r="MA90" i="1" s="1"/>
  <c r="MB87" i="1"/>
  <c r="MA134" i="1" l="1"/>
  <c r="MC132" i="1"/>
  <c r="MB133" i="1"/>
  <c r="MB135" i="1" s="1"/>
  <c r="MA129" i="1"/>
  <c r="MC126" i="1"/>
  <c r="MB127" i="1"/>
  <c r="MB129" i="1" s="1"/>
  <c r="MB122" i="1"/>
  <c r="MC121" i="1"/>
  <c r="MC122" i="1" s="1"/>
  <c r="MD120" i="1"/>
  <c r="MC114" i="1"/>
  <c r="MB115" i="1"/>
  <c r="MB117" i="1" s="1"/>
  <c r="MA116" i="1"/>
  <c r="MA111" i="1"/>
  <c r="MB109" i="1"/>
  <c r="MB111" i="1" s="1"/>
  <c r="MC108" i="1"/>
  <c r="MB88" i="1"/>
  <c r="MB89" i="1" s="1"/>
  <c r="MB90" i="1" s="1"/>
  <c r="MC87" i="1"/>
  <c r="MB134" i="1" l="1"/>
  <c r="MC133" i="1"/>
  <c r="MC134" i="1" s="1"/>
  <c r="MD132" i="1"/>
  <c r="MB128" i="1"/>
  <c r="MD126" i="1"/>
  <c r="MC127" i="1"/>
  <c r="MC128" i="1" s="1"/>
  <c r="MC123" i="1"/>
  <c r="MD121" i="1"/>
  <c r="MD123" i="1" s="1"/>
  <c r="ME120" i="1"/>
  <c r="MD114" i="1"/>
  <c r="MC115" i="1"/>
  <c r="MC116" i="1" s="1"/>
  <c r="MB116" i="1"/>
  <c r="MB110" i="1"/>
  <c r="MC109" i="1"/>
  <c r="MC110" i="1" s="1"/>
  <c r="MD108" i="1"/>
  <c r="MC88" i="1"/>
  <c r="MC89" i="1" s="1"/>
  <c r="MC90" i="1" s="1"/>
  <c r="MD87" i="1"/>
  <c r="ME132" i="1" l="1"/>
  <c r="MD133" i="1"/>
  <c r="MD134" i="1" s="1"/>
  <c r="MC135" i="1"/>
  <c r="MC129" i="1"/>
  <c r="MD127" i="1"/>
  <c r="MD129" i="1" s="1"/>
  <c r="ME126" i="1"/>
  <c r="MD122" i="1"/>
  <c r="MF120" i="1"/>
  <c r="ME121" i="1"/>
  <c r="ME123" i="1" s="1"/>
  <c r="ME114" i="1"/>
  <c r="MD115" i="1"/>
  <c r="MD116" i="1" s="1"/>
  <c r="MC117" i="1"/>
  <c r="MC111" i="1"/>
  <c r="ME108" i="1"/>
  <c r="MD109" i="1"/>
  <c r="MD110" i="1" s="1"/>
  <c r="MD88" i="1"/>
  <c r="MD89" i="1" s="1"/>
  <c r="MD90" i="1" s="1"/>
  <c r="ME87" i="1"/>
  <c r="MD135" i="1" l="1"/>
  <c r="MF132" i="1"/>
  <c r="ME133" i="1"/>
  <c r="ME135" i="1" s="1"/>
  <c r="MD128" i="1"/>
  <c r="ME127" i="1"/>
  <c r="ME128" i="1" s="1"/>
  <c r="MF126" i="1"/>
  <c r="MG120" i="1"/>
  <c r="MF121" i="1"/>
  <c r="MF122" i="1" s="1"/>
  <c r="ME122" i="1"/>
  <c r="MF114" i="1"/>
  <c r="ME115" i="1"/>
  <c r="ME116" i="1" s="1"/>
  <c r="MD117" i="1"/>
  <c r="ME109" i="1"/>
  <c r="ME111" i="1" s="1"/>
  <c r="MF108" i="1"/>
  <c r="MD111" i="1"/>
  <c r="ME88" i="1"/>
  <c r="ME89" i="1" s="1"/>
  <c r="ME90" i="1" s="1"/>
  <c r="MF87" i="1"/>
  <c r="ME134" i="1" l="1"/>
  <c r="MG132" i="1"/>
  <c r="MF133" i="1"/>
  <c r="MF134" i="1" s="1"/>
  <c r="ME129" i="1"/>
  <c r="MF127" i="1"/>
  <c r="MF129" i="1" s="1"/>
  <c r="MG126" i="1"/>
  <c r="MF123" i="1"/>
  <c r="MH120" i="1"/>
  <c r="MG121" i="1"/>
  <c r="MG122" i="1" s="1"/>
  <c r="ME117" i="1"/>
  <c r="MF115" i="1"/>
  <c r="MF116" i="1" s="1"/>
  <c r="MG114" i="1"/>
  <c r="ME110" i="1"/>
  <c r="MF109" i="1"/>
  <c r="MF111" i="1" s="1"/>
  <c r="MG108" i="1"/>
  <c r="MF88" i="1"/>
  <c r="MF89" i="1" s="1"/>
  <c r="MF90" i="1" s="1"/>
  <c r="MG87" i="1"/>
  <c r="MH132" i="1" l="1"/>
  <c r="MG133" i="1"/>
  <c r="MG134" i="1" s="1"/>
  <c r="MF135" i="1"/>
  <c r="MF128" i="1"/>
  <c r="MH126" i="1"/>
  <c r="MG127" i="1"/>
  <c r="MG128" i="1" s="1"/>
  <c r="MG123" i="1"/>
  <c r="MI120" i="1"/>
  <c r="MH121" i="1"/>
  <c r="MH122" i="1" s="1"/>
  <c r="MF117" i="1"/>
  <c r="MH114" i="1"/>
  <c r="MG115" i="1"/>
  <c r="MG117" i="1" s="1"/>
  <c r="MF110" i="1"/>
  <c r="MH108" i="1"/>
  <c r="MG109" i="1"/>
  <c r="MG111" i="1" s="1"/>
  <c r="MG88" i="1"/>
  <c r="MG89" i="1" s="1"/>
  <c r="MG90" i="1" s="1"/>
  <c r="MH87" i="1"/>
  <c r="MG135" i="1" l="1"/>
  <c r="MI132" i="1"/>
  <c r="MH133" i="1"/>
  <c r="MH135" i="1" s="1"/>
  <c r="MG129" i="1"/>
  <c r="MI126" i="1"/>
  <c r="MH127" i="1"/>
  <c r="MH128" i="1" s="1"/>
  <c r="MJ120" i="1"/>
  <c r="MI121" i="1"/>
  <c r="MI123" i="1" s="1"/>
  <c r="MH123" i="1"/>
  <c r="MG116" i="1"/>
  <c r="MI114" i="1"/>
  <c r="MH115" i="1"/>
  <c r="MH117" i="1" s="1"/>
  <c r="MG110" i="1"/>
  <c r="MI108" i="1"/>
  <c r="MH109" i="1"/>
  <c r="MH111" i="1" s="1"/>
  <c r="MH88" i="1"/>
  <c r="MH89" i="1" s="1"/>
  <c r="MH90" i="1" s="1"/>
  <c r="MI87" i="1"/>
  <c r="MH134" i="1" l="1"/>
  <c r="MJ132" i="1"/>
  <c r="MI133" i="1"/>
  <c r="MI135" i="1" s="1"/>
  <c r="MJ126" i="1"/>
  <c r="MI127" i="1"/>
  <c r="MI129" i="1" s="1"/>
  <c r="MH129" i="1"/>
  <c r="MK120" i="1"/>
  <c r="MJ121" i="1"/>
  <c r="MJ123" i="1" s="1"/>
  <c r="MI122" i="1"/>
  <c r="MJ114" i="1"/>
  <c r="MI115" i="1"/>
  <c r="MI116" i="1" s="1"/>
  <c r="MH116" i="1"/>
  <c r="MJ108" i="1"/>
  <c r="MI109" i="1"/>
  <c r="MI111" i="1" s="1"/>
  <c r="MH110" i="1"/>
  <c r="MI88" i="1"/>
  <c r="MI89" i="1" s="1"/>
  <c r="MI90" i="1" s="1"/>
  <c r="MJ87" i="1"/>
  <c r="MI134" i="1" l="1"/>
  <c r="MK132" i="1"/>
  <c r="MJ133" i="1"/>
  <c r="MJ135" i="1" s="1"/>
  <c r="MK126" i="1"/>
  <c r="MJ127" i="1"/>
  <c r="MJ128" i="1" s="1"/>
  <c r="MI128" i="1"/>
  <c r="MK121" i="1"/>
  <c r="MK123" i="1" s="1"/>
  <c r="ML120" i="1"/>
  <c r="MJ122" i="1"/>
  <c r="MK114" i="1"/>
  <c r="MJ115" i="1"/>
  <c r="MJ117" i="1" s="1"/>
  <c r="MI117" i="1"/>
  <c r="MI110" i="1"/>
  <c r="MK108" i="1"/>
  <c r="MJ109" i="1"/>
  <c r="MJ111" i="1" s="1"/>
  <c r="MJ88" i="1"/>
  <c r="MJ89" i="1" s="1"/>
  <c r="MJ90" i="1" s="1"/>
  <c r="MK87" i="1"/>
  <c r="MJ134" i="1" l="1"/>
  <c r="ML132" i="1"/>
  <c r="MK133" i="1"/>
  <c r="MK134" i="1" s="1"/>
  <c r="MK127" i="1"/>
  <c r="MK129" i="1" s="1"/>
  <c r="ML126" i="1"/>
  <c r="MJ129" i="1"/>
  <c r="MK122" i="1"/>
  <c r="ML121" i="1"/>
  <c r="ML123" i="1" s="1"/>
  <c r="MM120" i="1"/>
  <c r="ML114" i="1"/>
  <c r="MK115" i="1"/>
  <c r="MK116" i="1" s="1"/>
  <c r="MJ116" i="1"/>
  <c r="MK109" i="1"/>
  <c r="MK110" i="1" s="1"/>
  <c r="ML108" i="1"/>
  <c r="MJ110" i="1"/>
  <c r="MK88" i="1"/>
  <c r="MK89" i="1" s="1"/>
  <c r="MK90" i="1" s="1"/>
  <c r="ML87" i="1"/>
  <c r="MK135" i="1" l="1"/>
  <c r="ML133" i="1"/>
  <c r="ML134" i="1" s="1"/>
  <c r="MM132" i="1"/>
  <c r="MK128" i="1"/>
  <c r="MM126" i="1"/>
  <c r="ML127" i="1"/>
  <c r="ML128" i="1" s="1"/>
  <c r="ML122" i="1"/>
  <c r="MN120" i="1"/>
  <c r="MM121" i="1"/>
  <c r="MM123" i="1" s="1"/>
  <c r="MM114" i="1"/>
  <c r="ML115" i="1"/>
  <c r="ML117" i="1" s="1"/>
  <c r="MK117" i="1"/>
  <c r="MK111" i="1"/>
  <c r="MM108" i="1"/>
  <c r="ML109" i="1"/>
  <c r="ML110" i="1" s="1"/>
  <c r="ML88" i="1"/>
  <c r="ML89" i="1" s="1"/>
  <c r="ML90" i="1" s="1"/>
  <c r="MM87" i="1"/>
  <c r="ML135" i="1" l="1"/>
  <c r="MN132" i="1"/>
  <c r="MM133" i="1"/>
  <c r="MM135" i="1" s="1"/>
  <c r="ML129" i="1"/>
  <c r="MN126" i="1"/>
  <c r="MM127" i="1"/>
  <c r="MM129" i="1" s="1"/>
  <c r="MO120" i="1"/>
  <c r="MN121" i="1"/>
  <c r="MN122" i="1" s="1"/>
  <c r="MM122" i="1"/>
  <c r="ML116" i="1"/>
  <c r="MM115" i="1"/>
  <c r="MM117" i="1" s="1"/>
  <c r="MN114" i="1"/>
  <c r="ML111" i="1"/>
  <c r="MN108" i="1"/>
  <c r="MM109" i="1"/>
  <c r="MM111" i="1" s="1"/>
  <c r="MM88" i="1"/>
  <c r="MM89" i="1" s="1"/>
  <c r="MM90" i="1" s="1"/>
  <c r="MN87" i="1"/>
  <c r="MO132" i="1" l="1"/>
  <c r="MN133" i="1"/>
  <c r="MN135" i="1" s="1"/>
  <c r="MM134" i="1"/>
  <c r="MM128" i="1"/>
  <c r="MO126" i="1"/>
  <c r="MN127" i="1"/>
  <c r="MN128" i="1" s="1"/>
  <c r="MP120" i="1"/>
  <c r="MO121" i="1"/>
  <c r="MO122" i="1" s="1"/>
  <c r="MN123" i="1"/>
  <c r="MM116" i="1"/>
  <c r="MN115" i="1"/>
  <c r="MN117" i="1" s="1"/>
  <c r="MO114" i="1"/>
  <c r="MO108" i="1"/>
  <c r="MN109" i="1"/>
  <c r="MN111" i="1" s="1"/>
  <c r="MM110" i="1"/>
  <c r="MN88" i="1"/>
  <c r="MN89" i="1" s="1"/>
  <c r="MN90" i="1" s="1"/>
  <c r="MO87" i="1"/>
  <c r="MN134" i="1" l="1"/>
  <c r="MP132" i="1"/>
  <c r="MO133" i="1"/>
  <c r="MO135" i="1" s="1"/>
  <c r="MN129" i="1"/>
  <c r="MP126" i="1"/>
  <c r="MO127" i="1"/>
  <c r="MO128" i="1" s="1"/>
  <c r="MQ120" i="1"/>
  <c r="MP121" i="1"/>
  <c r="MP123" i="1" s="1"/>
  <c r="MO123" i="1"/>
  <c r="MN116" i="1"/>
  <c r="MP114" i="1"/>
  <c r="MO115" i="1"/>
  <c r="MO117" i="1" s="1"/>
  <c r="MP108" i="1"/>
  <c r="MO109" i="1"/>
  <c r="MO111" i="1" s="1"/>
  <c r="MN110" i="1"/>
  <c r="MO88" i="1"/>
  <c r="MO89" i="1" s="1"/>
  <c r="MO90" i="1" s="1"/>
  <c r="MP87" i="1"/>
  <c r="MO134" i="1" l="1"/>
  <c r="MQ132" i="1"/>
  <c r="MP133" i="1"/>
  <c r="MP135" i="1" s="1"/>
  <c r="MO129" i="1"/>
  <c r="MP127" i="1"/>
  <c r="MP128" i="1" s="1"/>
  <c r="MQ126" i="1"/>
  <c r="MR120" i="1"/>
  <c r="MQ121" i="1"/>
  <c r="MQ123" i="1" s="1"/>
  <c r="MP122" i="1"/>
  <c r="MO116" i="1"/>
  <c r="MQ114" i="1"/>
  <c r="MP115" i="1"/>
  <c r="MP117" i="1" s="1"/>
  <c r="MO110" i="1"/>
  <c r="MP109" i="1"/>
  <c r="MP111" i="1" s="1"/>
  <c r="MQ108" i="1"/>
  <c r="MP88" i="1"/>
  <c r="MP89" i="1" s="1"/>
  <c r="MP90" i="1" s="1"/>
  <c r="MQ87" i="1"/>
  <c r="MP134" i="1" l="1"/>
  <c r="MR132" i="1"/>
  <c r="MQ133" i="1"/>
  <c r="MQ135" i="1" s="1"/>
  <c r="MP129" i="1"/>
  <c r="MR126" i="1"/>
  <c r="MQ127" i="1"/>
  <c r="MQ128" i="1" s="1"/>
  <c r="MS120" i="1"/>
  <c r="MR121" i="1"/>
  <c r="MR123" i="1" s="1"/>
  <c r="MQ122" i="1"/>
  <c r="MP116" i="1"/>
  <c r="MR114" i="1"/>
  <c r="MQ115" i="1"/>
  <c r="MQ117" i="1" s="1"/>
  <c r="MP110" i="1"/>
  <c r="MQ109" i="1"/>
  <c r="MQ110" i="1" s="1"/>
  <c r="MR108" i="1"/>
  <c r="MQ88" i="1"/>
  <c r="MQ89" i="1" s="1"/>
  <c r="MQ90" i="1" s="1"/>
  <c r="MR87" i="1"/>
  <c r="MQ134" i="1" l="1"/>
  <c r="MS132" i="1"/>
  <c r="MR133" i="1"/>
  <c r="MR135" i="1" s="1"/>
  <c r="MQ129" i="1"/>
  <c r="MR127" i="1"/>
  <c r="MR128" i="1" s="1"/>
  <c r="MS126" i="1"/>
  <c r="MS121" i="1"/>
  <c r="MS122" i="1" s="1"/>
  <c r="MT120" i="1"/>
  <c r="MR122" i="1"/>
  <c r="MR115" i="1"/>
  <c r="MR117" i="1" s="1"/>
  <c r="MS114" i="1"/>
  <c r="MQ116" i="1"/>
  <c r="MQ111" i="1"/>
  <c r="MS108" i="1"/>
  <c r="MR109" i="1"/>
  <c r="MR111" i="1" s="1"/>
  <c r="MR88" i="1"/>
  <c r="MR89" i="1" s="1"/>
  <c r="MR90" i="1" s="1"/>
  <c r="MS87" i="1"/>
  <c r="MR134" i="1" l="1"/>
  <c r="MS133" i="1"/>
  <c r="MS135" i="1" s="1"/>
  <c r="MT132" i="1"/>
  <c r="MT126" i="1"/>
  <c r="MS127" i="1"/>
  <c r="MS128" i="1" s="1"/>
  <c r="MR129" i="1"/>
  <c r="MS123" i="1"/>
  <c r="MT121" i="1"/>
  <c r="MT123" i="1" s="1"/>
  <c r="MU120" i="1"/>
  <c r="MR116" i="1"/>
  <c r="MS115" i="1"/>
  <c r="MS117" i="1" s="1"/>
  <c r="MT114" i="1"/>
  <c r="MS109" i="1"/>
  <c r="MS110" i="1" s="1"/>
  <c r="MT108" i="1"/>
  <c r="MR110" i="1"/>
  <c r="MS88" i="1"/>
  <c r="MS89" i="1" s="1"/>
  <c r="MS90" i="1" s="1"/>
  <c r="MT87" i="1"/>
  <c r="MS134" i="1" l="1"/>
  <c r="MU132" i="1"/>
  <c r="MT133" i="1"/>
  <c r="MT135" i="1" s="1"/>
  <c r="MS129" i="1"/>
  <c r="MU126" i="1"/>
  <c r="MT127" i="1"/>
  <c r="MT129" i="1" s="1"/>
  <c r="MT122" i="1"/>
  <c r="MV120" i="1"/>
  <c r="MU121" i="1"/>
  <c r="MU122" i="1" s="1"/>
  <c r="MU114" i="1"/>
  <c r="MT115" i="1"/>
  <c r="MT116" i="1" s="1"/>
  <c r="MS116" i="1"/>
  <c r="MS111" i="1"/>
  <c r="MU108" i="1"/>
  <c r="MT109" i="1"/>
  <c r="MT110" i="1" s="1"/>
  <c r="MT88" i="1"/>
  <c r="MT89" i="1" s="1"/>
  <c r="MT90" i="1" s="1"/>
  <c r="MU87" i="1"/>
  <c r="MT134" i="1" l="1"/>
  <c r="MU133" i="1"/>
  <c r="MU134" i="1" s="1"/>
  <c r="MV132" i="1"/>
  <c r="MT128" i="1"/>
  <c r="MV126" i="1"/>
  <c r="MU127" i="1"/>
  <c r="MU129" i="1" s="1"/>
  <c r="MU123" i="1"/>
  <c r="MV121" i="1"/>
  <c r="MV123" i="1" s="1"/>
  <c r="MW120" i="1"/>
  <c r="MV114" i="1"/>
  <c r="MU115" i="1"/>
  <c r="MU116" i="1" s="1"/>
  <c r="MT117" i="1"/>
  <c r="MT111" i="1"/>
  <c r="MU109" i="1"/>
  <c r="MU110" i="1" s="1"/>
  <c r="MV108" i="1"/>
  <c r="MU88" i="1"/>
  <c r="MU89" i="1" s="1"/>
  <c r="MU90" i="1" s="1"/>
  <c r="MV87" i="1"/>
  <c r="MV133" i="1" l="1"/>
  <c r="MV135" i="1" s="1"/>
  <c r="MW132" i="1"/>
  <c r="MU135" i="1"/>
  <c r="MU128" i="1"/>
  <c r="MW126" i="1"/>
  <c r="MV127" i="1"/>
  <c r="MV128" i="1" s="1"/>
  <c r="MV122" i="1"/>
  <c r="MX120" i="1"/>
  <c r="MW121" i="1"/>
  <c r="MW123" i="1" s="1"/>
  <c r="MU117" i="1"/>
  <c r="MV115" i="1"/>
  <c r="MV116" i="1" s="1"/>
  <c r="MW114" i="1"/>
  <c r="MU111" i="1"/>
  <c r="MV109" i="1"/>
  <c r="MV111" i="1" s="1"/>
  <c r="MW108" i="1"/>
  <c r="MV88" i="1"/>
  <c r="MV89" i="1" s="1"/>
  <c r="MV90" i="1" s="1"/>
  <c r="MW87" i="1"/>
  <c r="MX132" i="1" l="1"/>
  <c r="MW133" i="1"/>
  <c r="MW134" i="1" s="1"/>
  <c r="MV134" i="1"/>
  <c r="MV129" i="1"/>
  <c r="MX126" i="1"/>
  <c r="MW127" i="1"/>
  <c r="MW129" i="1" s="1"/>
  <c r="MW122" i="1"/>
  <c r="MX121" i="1"/>
  <c r="MX122" i="1" s="1"/>
  <c r="MY120" i="1"/>
  <c r="MV117" i="1"/>
  <c r="MW115" i="1"/>
  <c r="MW116" i="1" s="1"/>
  <c r="MX114" i="1"/>
  <c r="MV110" i="1"/>
  <c r="MX108" i="1"/>
  <c r="MW109" i="1"/>
  <c r="MW111" i="1" s="1"/>
  <c r="MW88" i="1"/>
  <c r="MW89" i="1" s="1"/>
  <c r="MW90" i="1" s="1"/>
  <c r="MX87" i="1"/>
  <c r="MW135" i="1" l="1"/>
  <c r="MY132" i="1"/>
  <c r="MX133" i="1"/>
  <c r="MX135" i="1" s="1"/>
  <c r="MW128" i="1"/>
  <c r="MY126" i="1"/>
  <c r="MX127" i="1"/>
  <c r="MX129" i="1" s="1"/>
  <c r="MX123" i="1"/>
  <c r="MY121" i="1"/>
  <c r="MY122" i="1" s="1"/>
  <c r="MZ120" i="1"/>
  <c r="MY114" i="1"/>
  <c r="MX115" i="1"/>
  <c r="MX117" i="1" s="1"/>
  <c r="MW117" i="1"/>
  <c r="MX109" i="1"/>
  <c r="MX111" i="1" s="1"/>
  <c r="MY108" i="1"/>
  <c r="MW110" i="1"/>
  <c r="MX88" i="1"/>
  <c r="MX89" i="1" s="1"/>
  <c r="MX90" i="1" s="1"/>
  <c r="MY87" i="1"/>
  <c r="MZ132" i="1" l="1"/>
  <c r="MY133" i="1"/>
  <c r="MY135" i="1" s="1"/>
  <c r="MX134" i="1"/>
  <c r="MX128" i="1"/>
  <c r="MZ126" i="1"/>
  <c r="MY127" i="1"/>
  <c r="MY129" i="1" s="1"/>
  <c r="MY123" i="1"/>
  <c r="NA120" i="1"/>
  <c r="MZ121" i="1"/>
  <c r="MZ123" i="1" s="1"/>
  <c r="MX116" i="1"/>
  <c r="MZ114" i="1"/>
  <c r="MY115" i="1"/>
  <c r="MY116" i="1" s="1"/>
  <c r="MX110" i="1"/>
  <c r="MZ108" i="1"/>
  <c r="MY109" i="1"/>
  <c r="MY111" i="1" s="1"/>
  <c r="MY88" i="1"/>
  <c r="MY89" i="1" s="1"/>
  <c r="MY90" i="1" s="1"/>
  <c r="MZ87" i="1"/>
  <c r="MY134" i="1" l="1"/>
  <c r="NA132" i="1"/>
  <c r="MZ133" i="1"/>
  <c r="MZ135" i="1" s="1"/>
  <c r="MY128" i="1"/>
  <c r="NA126" i="1"/>
  <c r="MZ127" i="1"/>
  <c r="MZ129" i="1" s="1"/>
  <c r="NA121" i="1"/>
  <c r="NA123" i="1" s="1"/>
  <c r="NB120" i="1"/>
  <c r="MZ122" i="1"/>
  <c r="MZ115" i="1"/>
  <c r="MZ116" i="1" s="1"/>
  <c r="NA114" i="1"/>
  <c r="MY117" i="1"/>
  <c r="MY110" i="1"/>
  <c r="NA108" i="1"/>
  <c r="MZ109" i="1"/>
  <c r="MZ111" i="1" s="1"/>
  <c r="MZ88" i="1"/>
  <c r="MZ89" i="1" s="1"/>
  <c r="MZ90" i="1" s="1"/>
  <c r="NA87" i="1"/>
  <c r="MZ134" i="1" l="1"/>
  <c r="NB132" i="1"/>
  <c r="NA133" i="1"/>
  <c r="NA135" i="1" s="1"/>
  <c r="MZ128" i="1"/>
  <c r="NB126" i="1"/>
  <c r="NA127" i="1"/>
  <c r="NA129" i="1" s="1"/>
  <c r="NA122" i="1"/>
  <c r="NC120" i="1"/>
  <c r="NB121" i="1"/>
  <c r="NB122" i="1" s="1"/>
  <c r="MZ117" i="1"/>
  <c r="NA115" i="1"/>
  <c r="NA117" i="1" s="1"/>
  <c r="NB114" i="1"/>
  <c r="NA109" i="1"/>
  <c r="NA110" i="1" s="1"/>
  <c r="NB108" i="1"/>
  <c r="MZ110" i="1"/>
  <c r="NA88" i="1"/>
  <c r="NA89" i="1" s="1"/>
  <c r="NA90" i="1" s="1"/>
  <c r="NB87" i="1"/>
  <c r="NB133" i="1" l="1"/>
  <c r="NB135" i="1" s="1"/>
  <c r="NC132" i="1"/>
  <c r="NA134" i="1"/>
  <c r="NA128" i="1"/>
  <c r="NB127" i="1"/>
  <c r="NB128" i="1" s="1"/>
  <c r="NC126" i="1"/>
  <c r="NB123" i="1"/>
  <c r="ND120" i="1"/>
  <c r="NC121" i="1"/>
  <c r="NC123" i="1" s="1"/>
  <c r="NB115" i="1"/>
  <c r="NB116" i="1" s="1"/>
  <c r="NC114" i="1"/>
  <c r="NA116" i="1"/>
  <c r="NA111" i="1"/>
  <c r="NC108" i="1"/>
  <c r="NB109" i="1"/>
  <c r="NB110" i="1" s="1"/>
  <c r="NB88" i="1"/>
  <c r="NB89" i="1" s="1"/>
  <c r="NB90" i="1" s="1"/>
  <c r="NC87" i="1"/>
  <c r="NB134" i="1" l="1"/>
  <c r="ND132" i="1"/>
  <c r="NC133" i="1"/>
  <c r="NC135" i="1" s="1"/>
  <c r="NB129" i="1"/>
  <c r="NC127" i="1"/>
  <c r="NC129" i="1" s="1"/>
  <c r="ND126" i="1"/>
  <c r="NC122" i="1"/>
  <c r="NE120" i="1"/>
  <c r="ND121" i="1"/>
  <c r="ND123" i="1" s="1"/>
  <c r="NB117" i="1"/>
  <c r="ND114" i="1"/>
  <c r="NC115" i="1"/>
  <c r="NC117" i="1" s="1"/>
  <c r="NB111" i="1"/>
  <c r="ND108" i="1"/>
  <c r="NC109" i="1"/>
  <c r="NC110" i="1" s="1"/>
  <c r="NC88" i="1"/>
  <c r="NC89" i="1" s="1"/>
  <c r="NC90" i="1" s="1"/>
  <c r="ND87" i="1"/>
  <c r="NC134" i="1" l="1"/>
  <c r="ND133" i="1"/>
  <c r="ND134" i="1" s="1"/>
  <c r="NE132" i="1"/>
  <c r="NC128" i="1"/>
  <c r="ND127" i="1"/>
  <c r="ND128" i="1" s="1"/>
  <c r="NE126" i="1"/>
  <c r="NE121" i="1"/>
  <c r="NE122" i="1" s="1"/>
  <c r="NF120" i="1"/>
  <c r="ND122" i="1"/>
  <c r="NC116" i="1"/>
  <c r="NE114" i="1"/>
  <c r="ND115" i="1"/>
  <c r="ND116" i="1" s="1"/>
  <c r="NE108" i="1"/>
  <c r="ND109" i="1"/>
  <c r="ND111" i="1" s="1"/>
  <c r="NC111" i="1"/>
  <c r="ND88" i="1"/>
  <c r="ND89" i="1" s="1"/>
  <c r="ND90" i="1" s="1"/>
  <c r="NE87" i="1"/>
  <c r="ND135" i="1" l="1"/>
  <c r="NF132" i="1"/>
  <c r="NE133" i="1"/>
  <c r="NE134" i="1" s="1"/>
  <c r="ND129" i="1"/>
  <c r="NE127" i="1"/>
  <c r="NE128" i="1" s="1"/>
  <c r="NF126" i="1"/>
  <c r="NE123" i="1"/>
  <c r="NG120" i="1"/>
  <c r="NF121" i="1"/>
  <c r="NF123" i="1" s="1"/>
  <c r="ND117" i="1"/>
  <c r="NE115" i="1"/>
  <c r="NE116" i="1" s="1"/>
  <c r="NF114" i="1"/>
  <c r="NE109" i="1"/>
  <c r="NE111" i="1" s="1"/>
  <c r="NF108" i="1"/>
  <c r="ND110" i="1"/>
  <c r="NE88" i="1"/>
  <c r="NE89" i="1" s="1"/>
  <c r="NE90" i="1" s="1"/>
  <c r="NF87" i="1"/>
  <c r="NE135" i="1" l="1"/>
  <c r="NG132" i="1"/>
  <c r="NF133" i="1"/>
  <c r="NF135" i="1" s="1"/>
  <c r="NF127" i="1"/>
  <c r="NF129" i="1" s="1"/>
  <c r="NG126" i="1"/>
  <c r="NE129" i="1"/>
  <c r="NF122" i="1"/>
  <c r="NH120" i="1"/>
  <c r="NG121" i="1"/>
  <c r="NG122" i="1" s="1"/>
  <c r="NE117" i="1"/>
  <c r="NG114" i="1"/>
  <c r="NF115" i="1"/>
  <c r="NF117" i="1" s="1"/>
  <c r="NE110" i="1"/>
  <c r="NG108" i="1"/>
  <c r="NF109" i="1"/>
  <c r="NF111" i="1" s="1"/>
  <c r="NF88" i="1"/>
  <c r="NF89" i="1" s="1"/>
  <c r="NF90" i="1" s="1"/>
  <c r="NG87" i="1"/>
  <c r="NF134" i="1" l="1"/>
  <c r="NH132" i="1"/>
  <c r="NG133" i="1"/>
  <c r="NG135" i="1" s="1"/>
  <c r="NH126" i="1"/>
  <c r="NG127" i="1"/>
  <c r="NG129" i="1" s="1"/>
  <c r="NF128" i="1"/>
  <c r="NH121" i="1"/>
  <c r="NH122" i="1" s="1"/>
  <c r="NI120" i="1"/>
  <c r="NG123" i="1"/>
  <c r="NF116" i="1"/>
  <c r="NH114" i="1"/>
  <c r="NG115" i="1"/>
  <c r="NG117" i="1" s="1"/>
  <c r="NF110" i="1"/>
  <c r="NH108" i="1"/>
  <c r="NG109" i="1"/>
  <c r="NG110" i="1" s="1"/>
  <c r="NG88" i="1"/>
  <c r="NG89" i="1" s="1"/>
  <c r="NG90" i="1" s="1"/>
  <c r="NH87" i="1"/>
  <c r="NG134" i="1" l="1"/>
  <c r="NI132" i="1"/>
  <c r="NH133" i="1"/>
  <c r="NH134" i="1" s="1"/>
  <c r="NG128" i="1"/>
  <c r="NI126" i="1"/>
  <c r="NH127" i="1"/>
  <c r="NH128" i="1" s="1"/>
  <c r="NH123" i="1"/>
  <c r="NJ120" i="1"/>
  <c r="NI121" i="1"/>
  <c r="NI123" i="1" s="1"/>
  <c r="NI114" i="1"/>
  <c r="NH115" i="1"/>
  <c r="NH117" i="1" s="1"/>
  <c r="NG116" i="1"/>
  <c r="NH109" i="1"/>
  <c r="NH111" i="1" s="1"/>
  <c r="NI108" i="1"/>
  <c r="NG111" i="1"/>
  <c r="NH88" i="1"/>
  <c r="NH89" i="1" s="1"/>
  <c r="NH90" i="1" s="1"/>
  <c r="NI87" i="1"/>
  <c r="NH135" i="1" l="1"/>
  <c r="NI133" i="1"/>
  <c r="NJ132" i="1"/>
  <c r="NJ126" i="1"/>
  <c r="NI127" i="1"/>
  <c r="NI129" i="1" s="1"/>
  <c r="NH129" i="1"/>
  <c r="NI122" i="1"/>
  <c r="NK120" i="1"/>
  <c r="NJ121" i="1"/>
  <c r="NJ123" i="1" s="1"/>
  <c r="NJ114" i="1"/>
  <c r="NI115" i="1"/>
  <c r="NI116" i="1" s="1"/>
  <c r="NH116" i="1"/>
  <c r="NH110" i="1"/>
  <c r="NI109" i="1"/>
  <c r="NI110" i="1" s="1"/>
  <c r="NJ108" i="1"/>
  <c r="NI88" i="1"/>
  <c r="NI89" i="1" s="1"/>
  <c r="NI90" i="1" s="1"/>
  <c r="NJ87" i="1"/>
  <c r="NI134" i="1" l="1"/>
  <c r="NJ133" i="1"/>
  <c r="NJ135" i="1" s="1"/>
  <c r="NK132" i="1"/>
  <c r="NI135" i="1"/>
  <c r="NK126" i="1"/>
  <c r="NJ127" i="1"/>
  <c r="NJ129" i="1" s="1"/>
  <c r="NI128" i="1"/>
  <c r="NJ122" i="1"/>
  <c r="NL120" i="1"/>
  <c r="NK121" i="1"/>
  <c r="NK123" i="1" s="1"/>
  <c r="NK114" i="1"/>
  <c r="NJ115" i="1"/>
  <c r="NJ117" i="1" s="1"/>
  <c r="NI117" i="1"/>
  <c r="NI111" i="1"/>
  <c r="NJ109" i="1"/>
  <c r="NJ110" i="1" s="1"/>
  <c r="NK108" i="1"/>
  <c r="NJ88" i="1"/>
  <c r="NJ89" i="1" s="1"/>
  <c r="NJ90" i="1" s="1"/>
  <c r="NK87" i="1"/>
  <c r="NJ134" i="1" l="1"/>
  <c r="NK133" i="1"/>
  <c r="NK135" i="1" s="1"/>
  <c r="NL132" i="1"/>
  <c r="NL126" i="1"/>
  <c r="NK127" i="1"/>
  <c r="NK129" i="1" s="1"/>
  <c r="NJ128" i="1"/>
  <c r="NK122" i="1"/>
  <c r="NM120" i="1"/>
  <c r="NL121" i="1"/>
  <c r="NL123" i="1" s="1"/>
  <c r="NL114" i="1"/>
  <c r="NK115" i="1"/>
  <c r="NK116" i="1" s="1"/>
  <c r="NJ116" i="1"/>
  <c r="NJ111" i="1"/>
  <c r="NK109" i="1"/>
  <c r="NK111" i="1" s="1"/>
  <c r="NL108" i="1"/>
  <c r="NK88" i="1"/>
  <c r="NK89" i="1" s="1"/>
  <c r="NK90" i="1" s="1"/>
  <c r="NL87" i="1"/>
  <c r="NK134" i="1" l="1"/>
  <c r="NL133" i="1"/>
  <c r="NL135" i="1" s="1"/>
  <c r="NM132" i="1"/>
  <c r="NM126" i="1"/>
  <c r="NL127" i="1"/>
  <c r="NL128" i="1" s="1"/>
  <c r="NK128" i="1"/>
  <c r="NM121" i="1"/>
  <c r="NM122" i="1" s="1"/>
  <c r="NN120" i="1"/>
  <c r="NL122" i="1"/>
  <c r="NL115" i="1"/>
  <c r="NL117" i="1" s="1"/>
  <c r="NM114" i="1"/>
  <c r="NK117" i="1"/>
  <c r="NK110" i="1"/>
  <c r="NL109" i="1"/>
  <c r="NL111" i="1" s="1"/>
  <c r="NM108" i="1"/>
  <c r="NL88" i="1"/>
  <c r="NL89" i="1" s="1"/>
  <c r="NL90" i="1" s="1"/>
  <c r="NM87" i="1"/>
  <c r="NM133" i="1" l="1"/>
  <c r="NM135" i="1" s="1"/>
  <c r="NN132" i="1"/>
  <c r="NL134" i="1"/>
  <c r="NL129" i="1"/>
  <c r="NN126" i="1"/>
  <c r="NM127" i="1"/>
  <c r="NM129" i="1" s="1"/>
  <c r="NM123" i="1"/>
  <c r="NN121" i="1"/>
  <c r="NN123" i="1" s="1"/>
  <c r="NO120" i="1"/>
  <c r="NL116" i="1"/>
  <c r="NN114" i="1"/>
  <c r="NM115" i="1"/>
  <c r="NM117" i="1" s="1"/>
  <c r="NL110" i="1"/>
  <c r="NN108" i="1"/>
  <c r="NM109" i="1"/>
  <c r="NM111" i="1" s="1"/>
  <c r="NM88" i="1"/>
  <c r="NM89" i="1" s="1"/>
  <c r="NM90" i="1" s="1"/>
  <c r="NN87" i="1"/>
  <c r="NM134" i="1" l="1"/>
  <c r="NO132" i="1"/>
  <c r="NN133" i="1"/>
  <c r="NN135" i="1" s="1"/>
  <c r="NO126" i="1"/>
  <c r="NN127" i="1"/>
  <c r="NN129" i="1" s="1"/>
  <c r="NM128" i="1"/>
  <c r="NN122" i="1"/>
  <c r="NP120" i="1"/>
  <c r="NO121" i="1"/>
  <c r="NO123" i="1" s="1"/>
  <c r="NM116" i="1"/>
  <c r="NO114" i="1"/>
  <c r="NN115" i="1"/>
  <c r="NN117" i="1" s="1"/>
  <c r="NO108" i="1"/>
  <c r="NN109" i="1"/>
  <c r="NN111" i="1" s="1"/>
  <c r="NM110" i="1"/>
  <c r="NN88" i="1"/>
  <c r="NN89" i="1" s="1"/>
  <c r="NN90" i="1" s="1"/>
  <c r="NO87" i="1"/>
  <c r="NN134" i="1" l="1"/>
  <c r="NP132" i="1"/>
  <c r="NO133" i="1"/>
  <c r="NO134" i="1" s="1"/>
  <c r="NP126" i="1"/>
  <c r="NO127" i="1"/>
  <c r="NO129" i="1" s="1"/>
  <c r="NN128" i="1"/>
  <c r="NP121" i="1"/>
  <c r="NP123" i="1" s="1"/>
  <c r="NQ120" i="1"/>
  <c r="NO122" i="1"/>
  <c r="NN116" i="1"/>
  <c r="NP114" i="1"/>
  <c r="NO115" i="1"/>
  <c r="NO117" i="1" s="1"/>
  <c r="NO109" i="1"/>
  <c r="NO111" i="1" s="1"/>
  <c r="NP108" i="1"/>
  <c r="NN110" i="1"/>
  <c r="NO88" i="1"/>
  <c r="NO89" i="1" s="1"/>
  <c r="NO90" i="1" s="1"/>
  <c r="NP87" i="1"/>
  <c r="NO135" i="1" l="1"/>
  <c r="NP133" i="1"/>
  <c r="NP134" i="1" s="1"/>
  <c r="NQ132" i="1"/>
  <c r="NQ126" i="1"/>
  <c r="NP127" i="1"/>
  <c r="NP129" i="1" s="1"/>
  <c r="NO128" i="1"/>
  <c r="NP122" i="1"/>
  <c r="NQ121" i="1"/>
  <c r="NQ122" i="1" s="1"/>
  <c r="NR120" i="1"/>
  <c r="NQ114" i="1"/>
  <c r="NP115" i="1"/>
  <c r="NP117" i="1" s="1"/>
  <c r="NO116" i="1"/>
  <c r="NO110" i="1"/>
  <c r="NP109" i="1"/>
  <c r="NP110" i="1" s="1"/>
  <c r="NQ108" i="1"/>
  <c r="NP88" i="1"/>
  <c r="NP89" i="1" s="1"/>
  <c r="NP90" i="1" s="1"/>
  <c r="NQ87" i="1"/>
  <c r="NP135" i="1" l="1"/>
  <c r="NQ133" i="1"/>
  <c r="NQ134" i="1" s="1"/>
  <c r="NR132" i="1"/>
  <c r="NR126" i="1"/>
  <c r="NQ127" i="1"/>
  <c r="NQ129" i="1" s="1"/>
  <c r="NP128" i="1"/>
  <c r="NQ123" i="1"/>
  <c r="NR121" i="1"/>
  <c r="NR123" i="1" s="1"/>
  <c r="NS120" i="1"/>
  <c r="NR114" i="1"/>
  <c r="NQ115" i="1"/>
  <c r="NQ117" i="1" s="1"/>
  <c r="NP116" i="1"/>
  <c r="NP111" i="1"/>
  <c r="NR108" i="1"/>
  <c r="NQ109" i="1"/>
  <c r="NQ110" i="1" s="1"/>
  <c r="NQ88" i="1"/>
  <c r="NQ89" i="1" s="1"/>
  <c r="NQ90" i="1" s="1"/>
  <c r="NR87" i="1"/>
  <c r="NQ135" i="1" l="1"/>
  <c r="NS132" i="1"/>
  <c r="NR133" i="1"/>
  <c r="NR135" i="1" s="1"/>
  <c r="NS126" i="1"/>
  <c r="NR127" i="1"/>
  <c r="NR128" i="1" s="1"/>
  <c r="NQ128" i="1"/>
  <c r="NR122" i="1"/>
  <c r="NS121" i="1"/>
  <c r="NS122" i="1" s="1"/>
  <c r="NT120" i="1"/>
  <c r="NS114" i="1"/>
  <c r="NR115" i="1"/>
  <c r="NR116" i="1" s="1"/>
  <c r="NQ116" i="1"/>
  <c r="NS108" i="1"/>
  <c r="NR109" i="1"/>
  <c r="NR110" i="1" s="1"/>
  <c r="NQ111" i="1"/>
  <c r="NR88" i="1"/>
  <c r="NR89" i="1" s="1"/>
  <c r="NR90" i="1" s="1"/>
  <c r="NS87" i="1"/>
  <c r="NR134" i="1" l="1"/>
  <c r="NT132" i="1"/>
  <c r="NS133" i="1"/>
  <c r="NS135" i="1" s="1"/>
  <c r="NS127" i="1"/>
  <c r="NS128" i="1" s="1"/>
  <c r="NT126" i="1"/>
  <c r="NR129" i="1"/>
  <c r="NS123" i="1"/>
  <c r="NU120" i="1"/>
  <c r="NT121" i="1"/>
  <c r="NT123" i="1" s="1"/>
  <c r="NT114" i="1"/>
  <c r="NS115" i="1"/>
  <c r="NS117" i="1" s="1"/>
  <c r="NR117" i="1"/>
  <c r="NT108" i="1"/>
  <c r="NS109" i="1"/>
  <c r="NS110" i="1" s="1"/>
  <c r="NR111" i="1"/>
  <c r="NS88" i="1"/>
  <c r="NS89" i="1" s="1"/>
  <c r="NS90" i="1" s="1"/>
  <c r="NT87" i="1"/>
  <c r="NS134" i="1" l="1"/>
  <c r="NU132" i="1"/>
  <c r="NT133" i="1"/>
  <c r="NT135" i="1" s="1"/>
  <c r="NS129" i="1"/>
  <c r="NU126" i="1"/>
  <c r="NT127" i="1"/>
  <c r="NT129" i="1" s="1"/>
  <c r="NU121" i="1"/>
  <c r="NT122" i="1"/>
  <c r="NS116" i="1"/>
  <c r="NT115" i="1"/>
  <c r="NT117" i="1" s="1"/>
  <c r="NU114" i="1"/>
  <c r="NT109" i="1"/>
  <c r="NT111" i="1" s="1"/>
  <c r="NU108" i="1"/>
  <c r="NS111" i="1"/>
  <c r="NT88" i="1"/>
  <c r="NT89" i="1" s="1"/>
  <c r="NT90" i="1" s="1"/>
  <c r="NU87" i="1"/>
  <c r="NU123" i="1" l="1"/>
  <c r="NT134" i="1"/>
  <c r="NU133" i="1"/>
  <c r="NT128" i="1"/>
  <c r="NU127" i="1"/>
  <c r="NU122" i="1"/>
  <c r="BJ147" i="1" s="1"/>
  <c r="BK147" i="1" s="1"/>
  <c r="NT116" i="1"/>
  <c r="NU115" i="1"/>
  <c r="NT110" i="1"/>
  <c r="NU109" i="1"/>
  <c r="NU88" i="1"/>
  <c r="NU89" i="1" s="1"/>
  <c r="NU90" i="1" s="1"/>
  <c r="AZ147" i="1" l="1"/>
  <c r="BA147" i="1" s="1"/>
  <c r="AR147" i="1"/>
  <c r="AS147" i="1" s="1"/>
  <c r="BD147" i="1"/>
  <c r="BE147" i="1" s="1"/>
  <c r="BX147" i="1"/>
  <c r="BV147" i="1" s="1"/>
  <c r="BN147" i="1"/>
  <c r="BO147" i="1" s="1"/>
  <c r="AD147" i="1"/>
  <c r="AE147" i="1" s="1"/>
  <c r="V147" i="1"/>
  <c r="W147" i="1" s="1"/>
  <c r="X147" i="1"/>
  <c r="Y147" i="1" s="1"/>
  <c r="AL147" i="1"/>
  <c r="AM147" i="1" s="1"/>
  <c r="AV147" i="1"/>
  <c r="AW147" i="1" s="1"/>
  <c r="BP147" i="1"/>
  <c r="BQ147" i="1" s="1"/>
  <c r="BR147" i="1"/>
  <c r="BS147" i="1" s="1"/>
  <c r="BT147" i="1"/>
  <c r="BU147" i="1" s="1"/>
  <c r="AJ147" i="1"/>
  <c r="AK147" i="1" s="1"/>
  <c r="BH147" i="1"/>
  <c r="BI147" i="1" s="1"/>
  <c r="BB147" i="1"/>
  <c r="BC147" i="1" s="1"/>
  <c r="AT147" i="1"/>
  <c r="AU147" i="1" s="1"/>
  <c r="AF147" i="1"/>
  <c r="AG147" i="1" s="1"/>
  <c r="T147" i="1"/>
  <c r="AH147" i="1"/>
  <c r="AI147" i="1" s="1"/>
  <c r="BL147" i="1"/>
  <c r="BM147" i="1" s="1"/>
  <c r="Z147" i="1"/>
  <c r="AA147" i="1" s="1"/>
  <c r="AX147" i="1"/>
  <c r="AY147" i="1" s="1"/>
  <c r="BT148" i="1"/>
  <c r="BU148" i="1" s="1"/>
  <c r="Z148" i="1"/>
  <c r="AA148" i="1" s="1"/>
  <c r="V148" i="1"/>
  <c r="W148" i="1" s="1"/>
  <c r="BR148" i="1"/>
  <c r="BS148" i="1" s="1"/>
  <c r="AJ148" i="1"/>
  <c r="AK148" i="1" s="1"/>
  <c r="AF148" i="1"/>
  <c r="AG148" i="1" s="1"/>
  <c r="BH148" i="1"/>
  <c r="BI148" i="1" s="1"/>
  <c r="AR148" i="1"/>
  <c r="AS148" i="1" s="1"/>
  <c r="AH148" i="1"/>
  <c r="AI148" i="1" s="1"/>
  <c r="BN148" i="1"/>
  <c r="BO148" i="1" s="1"/>
  <c r="AZ148" i="1"/>
  <c r="BA148" i="1" s="1"/>
  <c r="AV148" i="1"/>
  <c r="AW148" i="1" s="1"/>
  <c r="BB148" i="1"/>
  <c r="BC148" i="1" s="1"/>
  <c r="AT148" i="1"/>
  <c r="AU148" i="1" s="1"/>
  <c r="BF148" i="1"/>
  <c r="BG148" i="1" s="1"/>
  <c r="X148" i="1"/>
  <c r="Y148" i="1" s="1"/>
  <c r="BJ148" i="1"/>
  <c r="BK148" i="1" s="1"/>
  <c r="AD148" i="1"/>
  <c r="AE148" i="1" s="1"/>
  <c r="BX148" i="1"/>
  <c r="BV148" i="1" s="1"/>
  <c r="AP148" i="1"/>
  <c r="AQ148" i="1" s="1"/>
  <c r="AX148" i="1"/>
  <c r="AY148" i="1" s="1"/>
  <c r="AN148" i="1"/>
  <c r="AO148" i="1" s="1"/>
  <c r="BP148" i="1"/>
  <c r="BQ148" i="1" s="1"/>
  <c r="BX149" i="1"/>
  <c r="BV149" i="1" s="1"/>
  <c r="BH149" i="1"/>
  <c r="BI149" i="1" s="1"/>
  <c r="BR149" i="1"/>
  <c r="BS149" i="1" s="1"/>
  <c r="BF149" i="1"/>
  <c r="BG149" i="1" s="1"/>
  <c r="AH149" i="1"/>
  <c r="AI149" i="1" s="1"/>
  <c r="AB149" i="1"/>
  <c r="AC149" i="1" s="1"/>
  <c r="BT149" i="1"/>
  <c r="BU149" i="1" s="1"/>
  <c r="BL149" i="1"/>
  <c r="BM149" i="1" s="1"/>
  <c r="AN149" i="1"/>
  <c r="AO149" i="1" s="1"/>
  <c r="BB149" i="1"/>
  <c r="BC149" i="1" s="1"/>
  <c r="AP149" i="1"/>
  <c r="AQ149" i="1" s="1"/>
  <c r="AJ149" i="1"/>
  <c r="AK149" i="1" s="1"/>
  <c r="AL149" i="1"/>
  <c r="AM149" i="1" s="1"/>
  <c r="AT149" i="1"/>
  <c r="AU149" i="1" s="1"/>
  <c r="V149" i="1"/>
  <c r="W149" i="1" s="1"/>
  <c r="AZ149" i="1"/>
  <c r="BA149" i="1" s="1"/>
  <c r="BN149" i="1"/>
  <c r="BO149" i="1" s="1"/>
  <c r="AX149" i="1"/>
  <c r="AY149" i="1" s="1"/>
  <c r="Z149" i="1"/>
  <c r="AA149" i="1" s="1"/>
  <c r="X149" i="1"/>
  <c r="Y149" i="1" s="1"/>
  <c r="AD149" i="1"/>
  <c r="AE149" i="1" s="1"/>
  <c r="AV149" i="1"/>
  <c r="AW149" i="1" s="1"/>
  <c r="AF149" i="1"/>
  <c r="AG149" i="1" s="1"/>
  <c r="BD149" i="1"/>
  <c r="BE149" i="1" s="1"/>
  <c r="AR149" i="1"/>
  <c r="AS149" i="1" s="1"/>
  <c r="BJ149" i="1"/>
  <c r="BK149" i="1" s="1"/>
  <c r="BP149" i="1"/>
  <c r="BQ149" i="1" s="1"/>
  <c r="AF182" i="1"/>
  <c r="AG182" i="1" s="1"/>
  <c r="AN147" i="1"/>
  <c r="AO147" i="1" s="1"/>
  <c r="BF147" i="1"/>
  <c r="BG147" i="1" s="1"/>
  <c r="AB147" i="1"/>
  <c r="AC147" i="1" s="1"/>
  <c r="AP147" i="1"/>
  <c r="AQ147" i="1" s="1"/>
  <c r="AH145" i="1"/>
  <c r="AI145" i="1" s="1"/>
  <c r="AJ154" i="1"/>
  <c r="AK154" i="1" s="1"/>
  <c r="AZ154" i="1"/>
  <c r="BA154" i="1" s="1"/>
  <c r="BB210" i="1"/>
  <c r="BC210" i="1" s="1"/>
  <c r="BX217" i="1"/>
  <c r="BY217" i="1" s="1"/>
  <c r="BX182" i="1"/>
  <c r="BY182" i="1" s="1"/>
  <c r="BL189" i="1"/>
  <c r="BM189" i="1" s="1"/>
  <c r="BN182" i="1"/>
  <c r="BO182" i="1" s="1"/>
  <c r="AF217" i="1"/>
  <c r="AG217" i="1" s="1"/>
  <c r="BX140" i="1"/>
  <c r="BY140" i="1" s="1"/>
  <c r="V161" i="1"/>
  <c r="W161" i="1" s="1"/>
  <c r="AR203" i="1"/>
  <c r="AS203" i="1" s="1"/>
  <c r="BP182" i="1"/>
  <c r="BQ182" i="1" s="1"/>
  <c r="BZ175" i="1"/>
  <c r="CA175" i="1" s="1"/>
  <c r="BN203" i="1"/>
  <c r="BO203" i="1" s="1"/>
  <c r="AV210" i="1"/>
  <c r="AW210" i="1" s="1"/>
  <c r="Z182" i="1"/>
  <c r="AA182" i="1" s="1"/>
  <c r="AH210" i="1"/>
  <c r="AI210" i="1" s="1"/>
  <c r="T182" i="1"/>
  <c r="BZ217" i="1"/>
  <c r="CA217" i="1" s="1"/>
  <c r="AT203" i="1"/>
  <c r="AU203" i="1" s="1"/>
  <c r="AB168" i="1"/>
  <c r="AC168" i="1" s="1"/>
  <c r="AR154" i="1"/>
  <c r="AS154" i="1" s="1"/>
  <c r="BH182" i="1"/>
  <c r="BI182" i="1" s="1"/>
  <c r="BF217" i="1"/>
  <c r="BG217" i="1" s="1"/>
  <c r="BH189" i="1"/>
  <c r="BI189" i="1" s="1"/>
  <c r="BT196" i="1"/>
  <c r="BU196" i="1" s="1"/>
  <c r="BP196" i="1"/>
  <c r="BQ196" i="1" s="1"/>
  <c r="AZ217" i="1"/>
  <c r="BA217" i="1" s="1"/>
  <c r="AD217" i="1"/>
  <c r="AE217" i="1" s="1"/>
  <c r="V196" i="1"/>
  <c r="W196" i="1" s="1"/>
  <c r="AV217" i="1"/>
  <c r="AW217" i="1" s="1"/>
  <c r="Z203" i="1"/>
  <c r="AA203" i="1" s="1"/>
  <c r="T203" i="1"/>
  <c r="BD217" i="1"/>
  <c r="BE217" i="1" s="1"/>
  <c r="AZ182" i="1"/>
  <c r="BA182" i="1" s="1"/>
  <c r="BP210" i="1"/>
  <c r="BQ210" i="1" s="1"/>
  <c r="BN217" i="1"/>
  <c r="BO217" i="1" s="1"/>
  <c r="V210" i="1"/>
  <c r="W210" i="1" s="1"/>
  <c r="AT182" i="1"/>
  <c r="AU182" i="1" s="1"/>
  <c r="BD210" i="1"/>
  <c r="BE210" i="1" s="1"/>
  <c r="BN196" i="1"/>
  <c r="BO196" i="1" s="1"/>
  <c r="BD203" i="1"/>
  <c r="BE203" i="1" s="1"/>
  <c r="AF210" i="1"/>
  <c r="AG210" i="1" s="1"/>
  <c r="BV203" i="1"/>
  <c r="BW203" i="1" s="1"/>
  <c r="BB203" i="1"/>
  <c r="BC203" i="1" s="1"/>
  <c r="AT217" i="1"/>
  <c r="AU217" i="1" s="1"/>
  <c r="AX196" i="1"/>
  <c r="AY196" i="1" s="1"/>
  <c r="AR217" i="1"/>
  <c r="AS217" i="1" s="1"/>
  <c r="NU129" i="1"/>
  <c r="V169" i="1"/>
  <c r="W169" i="1" s="1"/>
  <c r="AJ218" i="1"/>
  <c r="AK218" i="1" s="1"/>
  <c r="AJ155" i="1"/>
  <c r="AK155" i="1" s="1"/>
  <c r="CB183" i="1"/>
  <c r="CC183" i="1" s="1"/>
  <c r="AV162" i="1"/>
  <c r="AW162" i="1" s="1"/>
  <c r="BX169" i="1"/>
  <c r="BY169" i="1" s="1"/>
  <c r="AH176" i="1"/>
  <c r="AI176" i="1" s="1"/>
  <c r="BN211" i="1"/>
  <c r="BO211" i="1" s="1"/>
  <c r="BJ218" i="1"/>
  <c r="BK218" i="1" s="1"/>
  <c r="BB162" i="1"/>
  <c r="BC162" i="1" s="1"/>
  <c r="BN197" i="1"/>
  <c r="BO197" i="1" s="1"/>
  <c r="AN211" i="1"/>
  <c r="AO211" i="1" s="1"/>
  <c r="BF197" i="1"/>
  <c r="BG197" i="1" s="1"/>
  <c r="BN218" i="1"/>
  <c r="BO218" i="1" s="1"/>
  <c r="AN169" i="1"/>
  <c r="AO169" i="1" s="1"/>
  <c r="BH204" i="1"/>
  <c r="BI204" i="1" s="1"/>
  <c r="AD190" i="1"/>
  <c r="AE190" i="1" s="1"/>
  <c r="AT190" i="1"/>
  <c r="AU190" i="1" s="1"/>
  <c r="AL218" i="1"/>
  <c r="AM218" i="1" s="1"/>
  <c r="BL204" i="1"/>
  <c r="BM204" i="1" s="1"/>
  <c r="T190" i="1"/>
  <c r="BT218" i="1"/>
  <c r="BU218" i="1" s="1"/>
  <c r="X197" i="1"/>
  <c r="Y197" i="1" s="1"/>
  <c r="AJ190" i="1"/>
  <c r="AK190" i="1" s="1"/>
  <c r="BN155" i="1"/>
  <c r="BO155" i="1" s="1"/>
  <c r="Z190" i="1"/>
  <c r="AA190" i="1" s="1"/>
  <c r="AX197" i="1"/>
  <c r="AY197" i="1" s="1"/>
  <c r="AV169" i="1"/>
  <c r="AW169" i="1" s="1"/>
  <c r="BN204" i="1"/>
  <c r="BO204" i="1" s="1"/>
  <c r="T169" i="1"/>
  <c r="AP183" i="1"/>
  <c r="AQ183" i="1" s="1"/>
  <c r="AD169" i="1"/>
  <c r="AE169" i="1" s="1"/>
  <c r="AR183" i="1"/>
  <c r="AS183" i="1" s="1"/>
  <c r="AX204" i="1"/>
  <c r="AY204" i="1" s="1"/>
  <c r="AT176" i="1"/>
  <c r="AU176" i="1" s="1"/>
  <c r="AR169" i="1"/>
  <c r="AS169" i="1" s="1"/>
  <c r="X169" i="1"/>
  <c r="Y169" i="1" s="1"/>
  <c r="Z197" i="1"/>
  <c r="AA197" i="1" s="1"/>
  <c r="BV197" i="1"/>
  <c r="BW197" i="1" s="1"/>
  <c r="BR176" i="1"/>
  <c r="BS176" i="1" s="1"/>
  <c r="AR190" i="1"/>
  <c r="AS190" i="1" s="1"/>
  <c r="AR204" i="1"/>
  <c r="AS204" i="1" s="1"/>
  <c r="AJ204" i="1"/>
  <c r="AK204" i="1" s="1"/>
  <c r="AN155" i="1"/>
  <c r="AO155" i="1" s="1"/>
  <c r="BB211" i="1"/>
  <c r="BC211" i="1" s="1"/>
  <c r="AZ197" i="1"/>
  <c r="BA197" i="1" s="1"/>
  <c r="AR218" i="1"/>
  <c r="AS218" i="1" s="1"/>
  <c r="BH197" i="1"/>
  <c r="BI197" i="1" s="1"/>
  <c r="AN162" i="1"/>
  <c r="AO162" i="1" s="1"/>
  <c r="AF155" i="1"/>
  <c r="AG155" i="1" s="1"/>
  <c r="X162" i="1"/>
  <c r="Y162" i="1" s="1"/>
  <c r="BN176" i="1"/>
  <c r="BO176" i="1" s="1"/>
  <c r="AT211" i="1"/>
  <c r="AU211" i="1" s="1"/>
  <c r="BT197" i="1"/>
  <c r="BU197" i="1" s="1"/>
  <c r="AV197" i="1"/>
  <c r="AW197" i="1" s="1"/>
  <c r="X211" i="1"/>
  <c r="Y211" i="1" s="1"/>
  <c r="AH183" i="1"/>
  <c r="AI183" i="1" s="1"/>
  <c r="AX162" i="1"/>
  <c r="AY162" i="1" s="1"/>
  <c r="BD204" i="1"/>
  <c r="BE204" i="1" s="1"/>
  <c r="AJ169" i="1"/>
  <c r="AK169" i="1" s="1"/>
  <c r="AT204" i="1"/>
  <c r="AU204" i="1" s="1"/>
  <c r="AH169" i="1"/>
  <c r="AI169" i="1" s="1"/>
  <c r="BD218" i="1"/>
  <c r="BE218" i="1" s="1"/>
  <c r="CB155" i="1"/>
  <c r="CC155" i="1" s="1"/>
  <c r="BZ162" i="1"/>
  <c r="CA162" i="1" s="1"/>
  <c r="BB218" i="1"/>
  <c r="BC218" i="1" s="1"/>
  <c r="BP197" i="1"/>
  <c r="BQ197" i="1" s="1"/>
  <c r="BH183" i="1"/>
  <c r="BI183" i="1" s="1"/>
  <c r="BP169" i="1"/>
  <c r="BQ169" i="1" s="1"/>
  <c r="BL183" i="1"/>
  <c r="BM183" i="1" s="1"/>
  <c r="AF169" i="1"/>
  <c r="AG169" i="1" s="1"/>
  <c r="BH190" i="1"/>
  <c r="BI190" i="1" s="1"/>
  <c r="BH211" i="1"/>
  <c r="BI211" i="1" s="1"/>
  <c r="BJ176" i="1"/>
  <c r="BK176" i="1" s="1"/>
  <c r="BL162" i="1"/>
  <c r="BM162" i="1" s="1"/>
  <c r="Z211" i="1"/>
  <c r="AA211" i="1" s="1"/>
  <c r="AL162" i="1"/>
  <c r="AM162" i="1" s="1"/>
  <c r="AF183" i="1"/>
  <c r="AG183" i="1" s="1"/>
  <c r="AB169" i="1"/>
  <c r="AC169" i="1" s="1"/>
  <c r="AX169" i="1"/>
  <c r="AY169" i="1" s="1"/>
  <c r="AV155" i="1"/>
  <c r="AW155" i="1" s="1"/>
  <c r="BJ162" i="1"/>
  <c r="BK162" i="1" s="1"/>
  <c r="BX218" i="1"/>
  <c r="BY218" i="1" s="1"/>
  <c r="BR197" i="1"/>
  <c r="BS197" i="1" s="1"/>
  <c r="AL190" i="1"/>
  <c r="AM190" i="1" s="1"/>
  <c r="BZ169" i="1"/>
  <c r="CA169" i="1" s="1"/>
  <c r="AD197" i="1"/>
  <c r="AE197" i="1" s="1"/>
  <c r="AP176" i="1"/>
  <c r="AQ176" i="1" s="1"/>
  <c r="CB169" i="1"/>
  <c r="CC169" i="1" s="1"/>
  <c r="BX197" i="1"/>
  <c r="BY197" i="1" s="1"/>
  <c r="AF162" i="1"/>
  <c r="AG162" i="1" s="1"/>
  <c r="BZ204" i="1"/>
  <c r="CA204" i="1" s="1"/>
  <c r="AV183" i="1"/>
  <c r="AW183" i="1" s="1"/>
  <c r="AD218" i="1"/>
  <c r="AE218" i="1" s="1"/>
  <c r="BB204" i="1"/>
  <c r="BC204" i="1" s="1"/>
  <c r="AV190" i="1"/>
  <c r="AW190" i="1" s="1"/>
  <c r="BP218" i="1"/>
  <c r="BQ218" i="1" s="1"/>
  <c r="AB211" i="1"/>
  <c r="AC211" i="1" s="1"/>
  <c r="V155" i="1"/>
  <c r="W155" i="1" s="1"/>
  <c r="BJ169" i="1"/>
  <c r="BK169" i="1" s="1"/>
  <c r="AD176" i="1"/>
  <c r="AE176" i="1" s="1"/>
  <c r="CB190" i="1"/>
  <c r="CC190" i="1" s="1"/>
  <c r="BR183" i="1"/>
  <c r="BS183" i="1" s="1"/>
  <c r="V176" i="1"/>
  <c r="W176" i="1" s="1"/>
  <c r="AX155" i="1"/>
  <c r="AY155" i="1" s="1"/>
  <c r="BF204" i="1"/>
  <c r="BG204" i="1" s="1"/>
  <c r="T197" i="1"/>
  <c r="V190" i="1"/>
  <c r="W190" i="1" s="1"/>
  <c r="BJ204" i="1"/>
  <c r="BK204" i="1" s="1"/>
  <c r="BB197" i="1"/>
  <c r="BC197" i="1" s="1"/>
  <c r="AR176" i="1"/>
  <c r="AS176" i="1" s="1"/>
  <c r="Z169" i="1"/>
  <c r="AA169" i="1" s="1"/>
  <c r="AL197" i="1"/>
  <c r="AM197" i="1" s="1"/>
  <c r="BT204" i="1"/>
  <c r="BU204" i="1" s="1"/>
  <c r="AF190" i="1"/>
  <c r="AG190" i="1" s="1"/>
  <c r="AF197" i="1"/>
  <c r="AG197" i="1" s="1"/>
  <c r="Z162" i="1"/>
  <c r="AA162" i="1" s="1"/>
  <c r="X190" i="1"/>
  <c r="Y190" i="1" s="1"/>
  <c r="BZ218" i="1"/>
  <c r="CA218" i="1" s="1"/>
  <c r="V162" i="1"/>
  <c r="W162" i="1" s="1"/>
  <c r="AF211" i="1"/>
  <c r="AG211" i="1" s="1"/>
  <c r="X155" i="1"/>
  <c r="Y155" i="1" s="1"/>
  <c r="BT183" i="1"/>
  <c r="BU183" i="1" s="1"/>
  <c r="X204" i="1"/>
  <c r="Y204" i="1" s="1"/>
  <c r="AR162" i="1"/>
  <c r="AS162" i="1" s="1"/>
  <c r="CB218" i="1"/>
  <c r="CC218" i="1" s="1"/>
  <c r="AD162" i="1"/>
  <c r="AE162" i="1" s="1"/>
  <c r="BT169" i="1"/>
  <c r="BU169" i="1" s="1"/>
  <c r="BP168" i="1"/>
  <c r="BQ168" i="1" s="1"/>
  <c r="AP189" i="1"/>
  <c r="AQ189" i="1" s="1"/>
  <c r="V217" i="1"/>
  <c r="W217" i="1" s="1"/>
  <c r="T210" i="1"/>
  <c r="AB217" i="1"/>
  <c r="AC217" i="1" s="1"/>
  <c r="CB182" i="1"/>
  <c r="CC182" i="1" s="1"/>
  <c r="AH182" i="1"/>
  <c r="AI182" i="1" s="1"/>
  <c r="BP217" i="1"/>
  <c r="BQ217" i="1" s="1"/>
  <c r="BR182" i="1"/>
  <c r="BS182" i="1" s="1"/>
  <c r="AF203" i="1"/>
  <c r="AG203" i="1" s="1"/>
  <c r="Z210" i="1"/>
  <c r="AA210" i="1" s="1"/>
  <c r="AV182" i="1"/>
  <c r="AW182" i="1" s="1"/>
  <c r="BD196" i="1"/>
  <c r="BE196" i="1" s="1"/>
  <c r="BJ161" i="1"/>
  <c r="BK161" i="1" s="1"/>
  <c r="BT217" i="1"/>
  <c r="BU217" i="1" s="1"/>
  <c r="AP196" i="1"/>
  <c r="AQ196" i="1" s="1"/>
  <c r="BN210" i="1"/>
  <c r="BO210" i="1" s="1"/>
  <c r="V182" i="1"/>
  <c r="W182" i="1" s="1"/>
  <c r="AJ210" i="1"/>
  <c r="AK210" i="1" s="1"/>
  <c r="AX182" i="1"/>
  <c r="AY182" i="1" s="1"/>
  <c r="BL196" i="1"/>
  <c r="BM196" i="1" s="1"/>
  <c r="BH196" i="1"/>
  <c r="BI196" i="1" s="1"/>
  <c r="AR182" i="1"/>
  <c r="AS182" i="1" s="1"/>
  <c r="BD182" i="1"/>
  <c r="BE182" i="1" s="1"/>
  <c r="T196" i="1"/>
  <c r="BR196" i="1"/>
  <c r="BS196" i="1" s="1"/>
  <c r="CB217" i="1"/>
  <c r="CC217" i="1" s="1"/>
  <c r="X196" i="1"/>
  <c r="Y196" i="1" s="1"/>
  <c r="BF189" i="1"/>
  <c r="BG189" i="1" s="1"/>
  <c r="AH217" i="1"/>
  <c r="AI217" i="1" s="1"/>
  <c r="BX203" i="1"/>
  <c r="BY203" i="1" s="1"/>
  <c r="AX203" i="1"/>
  <c r="AY203" i="1" s="1"/>
  <c r="AF189" i="1"/>
  <c r="AG189" i="1" s="1"/>
  <c r="BV210" i="1"/>
  <c r="BW210" i="1" s="1"/>
  <c r="Z189" i="1"/>
  <c r="AA189" i="1" s="1"/>
  <c r="AV196" i="1"/>
  <c r="AW196" i="1" s="1"/>
  <c r="BT210" i="1"/>
  <c r="BU210" i="1" s="1"/>
  <c r="T217" i="1"/>
  <c r="AV189" i="1"/>
  <c r="AW189" i="1" s="1"/>
  <c r="BN189" i="1"/>
  <c r="BO189" i="1" s="1"/>
  <c r="CB203" i="1"/>
  <c r="CC203" i="1" s="1"/>
  <c r="BZ203" i="1"/>
  <c r="CA203" i="1" s="1"/>
  <c r="Z196" i="1"/>
  <c r="AA196" i="1" s="1"/>
  <c r="AL196" i="1"/>
  <c r="AM196" i="1" s="1"/>
  <c r="BL182" i="1"/>
  <c r="BM182" i="1" s="1"/>
  <c r="BT182" i="1"/>
  <c r="BU182" i="1" s="1"/>
  <c r="BJ189" i="1"/>
  <c r="BK189" i="1" s="1"/>
  <c r="AB203" i="1"/>
  <c r="AC203" i="1" s="1"/>
  <c r="BR203" i="1"/>
  <c r="BS203" i="1" s="1"/>
  <c r="AJ196" i="1"/>
  <c r="AK196" i="1" s="1"/>
  <c r="AZ210" i="1"/>
  <c r="BA210" i="1" s="1"/>
  <c r="AP217" i="1"/>
  <c r="AQ217" i="1" s="1"/>
  <c r="AT189" i="1"/>
  <c r="AU189" i="1" s="1"/>
  <c r="AX210" i="1"/>
  <c r="AY210" i="1" s="1"/>
  <c r="AZ189" i="1"/>
  <c r="BA189" i="1" s="1"/>
  <c r="X217" i="1"/>
  <c r="Y217" i="1" s="1"/>
  <c r="AN210" i="1"/>
  <c r="AO210" i="1" s="1"/>
  <c r="BJ182" i="1"/>
  <c r="BK182" i="1" s="1"/>
  <c r="AN196" i="1"/>
  <c r="AO196" i="1" s="1"/>
  <c r="X189" i="1"/>
  <c r="Y189" i="1" s="1"/>
  <c r="BZ196" i="1"/>
  <c r="CA196" i="1" s="1"/>
  <c r="AL182" i="1"/>
  <c r="AM182" i="1" s="1"/>
  <c r="BB217" i="1"/>
  <c r="BC217" i="1" s="1"/>
  <c r="AL203" i="1"/>
  <c r="AM203" i="1" s="1"/>
  <c r="AH189" i="1"/>
  <c r="AI189" i="1" s="1"/>
  <c r="BF210" i="1"/>
  <c r="BG210" i="1" s="1"/>
  <c r="AL217" i="1"/>
  <c r="AM217" i="1" s="1"/>
  <c r="AN217" i="1"/>
  <c r="AO217" i="1" s="1"/>
  <c r="AP210" i="1"/>
  <c r="AQ210" i="1" s="1"/>
  <c r="AX189" i="1"/>
  <c r="AY189" i="1" s="1"/>
  <c r="BJ203" i="1"/>
  <c r="BK203" i="1" s="1"/>
  <c r="AD182" i="1"/>
  <c r="AE182" i="1" s="1"/>
  <c r="BV182" i="1"/>
  <c r="BW182" i="1" s="1"/>
  <c r="BZ189" i="1"/>
  <c r="CA189" i="1" s="1"/>
  <c r="BJ217" i="1"/>
  <c r="BK217" i="1" s="1"/>
  <c r="BX189" i="1"/>
  <c r="BY189" i="1" s="1"/>
  <c r="BV217" i="1"/>
  <c r="BW217" i="1" s="1"/>
  <c r="BJ210" i="1"/>
  <c r="BK210" i="1" s="1"/>
  <c r="AJ203" i="1"/>
  <c r="AK203" i="1" s="1"/>
  <c r="AR210" i="1"/>
  <c r="AS210" i="1" s="1"/>
  <c r="AT196" i="1"/>
  <c r="AU196" i="1" s="1"/>
  <c r="AT210" i="1"/>
  <c r="AU210" i="1" s="1"/>
  <c r="X203" i="1"/>
  <c r="Y203" i="1" s="1"/>
  <c r="AP182" i="1"/>
  <c r="AQ182" i="1" s="1"/>
  <c r="BH217" i="1"/>
  <c r="BI217" i="1" s="1"/>
  <c r="BB196" i="1"/>
  <c r="BC196" i="1" s="1"/>
  <c r="AD196" i="1"/>
  <c r="AE196" i="1" s="1"/>
  <c r="BT203" i="1"/>
  <c r="BU203" i="1" s="1"/>
  <c r="BH203" i="1"/>
  <c r="BI203" i="1" s="1"/>
  <c r="BX210" i="1"/>
  <c r="BY210" i="1" s="1"/>
  <c r="AP203" i="1"/>
  <c r="AQ203" i="1" s="1"/>
  <c r="BR210" i="1"/>
  <c r="BS210" i="1" s="1"/>
  <c r="BZ182" i="1"/>
  <c r="CA182" i="1" s="1"/>
  <c r="AB189" i="1"/>
  <c r="AC189" i="1" s="1"/>
  <c r="AN189" i="1"/>
  <c r="AO189" i="1" s="1"/>
  <c r="BZ210" i="1"/>
  <c r="CA210" i="1" s="1"/>
  <c r="AL189" i="1"/>
  <c r="AM189" i="1" s="1"/>
  <c r="BR217" i="1"/>
  <c r="BS217" i="1" s="1"/>
  <c r="BV189" i="1"/>
  <c r="BW189" i="1" s="1"/>
  <c r="X210" i="1"/>
  <c r="Y210" i="1" s="1"/>
  <c r="AN182" i="1"/>
  <c r="AO182" i="1" s="1"/>
  <c r="AZ140" i="1"/>
  <c r="BA140" i="1" s="1"/>
  <c r="AX140" i="1"/>
  <c r="AY140" i="1" s="1"/>
  <c r="BT175" i="1"/>
  <c r="BU175" i="1" s="1"/>
  <c r="BB189" i="1"/>
  <c r="BC189" i="1" s="1"/>
  <c r="BX196" i="1"/>
  <c r="BY196" i="1" s="1"/>
  <c r="AF196" i="1"/>
  <c r="AG196" i="1" s="1"/>
  <c r="AD189" i="1"/>
  <c r="AE189" i="1" s="1"/>
  <c r="BB182" i="1"/>
  <c r="BC182" i="1" s="1"/>
  <c r="V203" i="1"/>
  <c r="W203" i="1" s="1"/>
  <c r="BR189" i="1"/>
  <c r="BS189" i="1" s="1"/>
  <c r="AV203" i="1"/>
  <c r="AW203" i="1" s="1"/>
  <c r="BF203" i="1"/>
  <c r="BG203" i="1" s="1"/>
  <c r="BL203" i="1"/>
  <c r="BM203" i="1" s="1"/>
  <c r="BP189" i="1"/>
  <c r="BQ189" i="1" s="1"/>
  <c r="AN203" i="1"/>
  <c r="AO203" i="1" s="1"/>
  <c r="AB196" i="1"/>
  <c r="AC196" i="1" s="1"/>
  <c r="NU135" i="1"/>
  <c r="V219" i="1"/>
  <c r="W219" i="1" s="1"/>
  <c r="T156" i="1"/>
  <c r="BT156" i="1"/>
  <c r="BU156" i="1" s="1"/>
  <c r="AL163" i="1"/>
  <c r="AM163" i="1" s="1"/>
  <c r="AB219" i="1"/>
  <c r="AC219" i="1" s="1"/>
  <c r="BL205" i="1"/>
  <c r="BM205" i="1" s="1"/>
  <c r="BN156" i="1"/>
  <c r="BO156" i="1" s="1"/>
  <c r="AX184" i="1"/>
  <c r="AY184" i="1" s="1"/>
  <c r="AP177" i="1"/>
  <c r="AQ177" i="1" s="1"/>
  <c r="V205" i="1"/>
  <c r="W205" i="1" s="1"/>
  <c r="AF191" i="1"/>
  <c r="AG191" i="1" s="1"/>
  <c r="AR205" i="1"/>
  <c r="AS205" i="1" s="1"/>
  <c r="BN219" i="1"/>
  <c r="BO219" i="1" s="1"/>
  <c r="AJ184" i="1"/>
  <c r="AK184" i="1" s="1"/>
  <c r="AD205" i="1"/>
  <c r="AE205" i="1" s="1"/>
  <c r="AJ219" i="1"/>
  <c r="AK219" i="1" s="1"/>
  <c r="AP170" i="1"/>
  <c r="AQ170" i="1" s="1"/>
  <c r="T177" i="1"/>
  <c r="T170" i="1"/>
  <c r="AZ219" i="1"/>
  <c r="BA219" i="1" s="1"/>
  <c r="AV212" i="1"/>
  <c r="AW212" i="1" s="1"/>
  <c r="Z156" i="1"/>
  <c r="AA156" i="1" s="1"/>
  <c r="AR170" i="1"/>
  <c r="AS170" i="1" s="1"/>
  <c r="AF163" i="1"/>
  <c r="AG163" i="1" s="1"/>
  <c r="X184" i="1"/>
  <c r="Y184" i="1" s="1"/>
  <c r="AF184" i="1"/>
  <c r="AG184" i="1" s="1"/>
  <c r="BN177" i="1"/>
  <c r="BO177" i="1" s="1"/>
  <c r="BH219" i="1"/>
  <c r="BI219" i="1" s="1"/>
  <c r="AV205" i="1"/>
  <c r="AW205" i="1" s="1"/>
  <c r="BL191" i="1"/>
  <c r="BM191" i="1" s="1"/>
  <c r="BD212" i="1"/>
  <c r="BE212" i="1" s="1"/>
  <c r="AZ170" i="1"/>
  <c r="BA170" i="1" s="1"/>
  <c r="BH191" i="1"/>
  <c r="BI191" i="1" s="1"/>
  <c r="BF170" i="1"/>
  <c r="BG170" i="1" s="1"/>
  <c r="AR177" i="1"/>
  <c r="AS177" i="1" s="1"/>
  <c r="V156" i="1"/>
  <c r="W156" i="1" s="1"/>
  <c r="AX177" i="1"/>
  <c r="AY177" i="1" s="1"/>
  <c r="AP163" i="1"/>
  <c r="AQ163" i="1" s="1"/>
  <c r="AL212" i="1"/>
  <c r="AM212" i="1" s="1"/>
  <c r="BD163" i="1"/>
  <c r="BE163" i="1" s="1"/>
  <c r="AD163" i="1"/>
  <c r="AE163" i="1" s="1"/>
  <c r="BF198" i="1"/>
  <c r="BG198" i="1" s="1"/>
  <c r="BT212" i="1"/>
  <c r="BU212" i="1" s="1"/>
  <c r="AF205" i="1"/>
  <c r="AG205" i="1" s="1"/>
  <c r="BN191" i="1"/>
  <c r="BO191" i="1" s="1"/>
  <c r="BH177" i="1"/>
  <c r="BI177" i="1" s="1"/>
  <c r="BP191" i="1"/>
  <c r="BQ191" i="1" s="1"/>
  <c r="BN184" i="1"/>
  <c r="BO184" i="1" s="1"/>
  <c r="AL177" i="1"/>
  <c r="AM177" i="1" s="1"/>
  <c r="AL191" i="1"/>
  <c r="AM191" i="1" s="1"/>
  <c r="BZ219" i="1"/>
  <c r="CA219" i="1" s="1"/>
  <c r="AX219" i="1"/>
  <c r="AY219" i="1" s="1"/>
  <c r="AN198" i="1"/>
  <c r="AO198" i="1" s="1"/>
  <c r="V191" i="1"/>
  <c r="W191" i="1" s="1"/>
  <c r="X219" i="1"/>
  <c r="Y219" i="1" s="1"/>
  <c r="BV219" i="1"/>
  <c r="BW219" i="1" s="1"/>
  <c r="AX163" i="1"/>
  <c r="AY163" i="1" s="1"/>
  <c r="AH212" i="1"/>
  <c r="AI212" i="1" s="1"/>
  <c r="BB212" i="1"/>
  <c r="BC212" i="1" s="1"/>
  <c r="BF219" i="1"/>
  <c r="BG219" i="1" s="1"/>
  <c r="BB191" i="1"/>
  <c r="BC191" i="1" s="1"/>
  <c r="AB177" i="1"/>
  <c r="AC177" i="1" s="1"/>
  <c r="T212" i="1"/>
  <c r="AD156" i="1"/>
  <c r="AE156" i="1" s="1"/>
  <c r="Z170" i="1"/>
  <c r="AA170" i="1" s="1"/>
  <c r="BD184" i="1"/>
  <c r="BE184" i="1" s="1"/>
  <c r="AX191" i="1"/>
  <c r="AY191" i="1" s="1"/>
  <c r="AV198" i="1"/>
  <c r="AW198" i="1" s="1"/>
  <c r="BZ184" i="1"/>
  <c r="CA184" i="1" s="1"/>
  <c r="AP156" i="1"/>
  <c r="AQ156" i="1" s="1"/>
  <c r="BH205" i="1"/>
  <c r="BI205" i="1" s="1"/>
  <c r="BX219" i="1"/>
  <c r="BY219" i="1" s="1"/>
  <c r="BH198" i="1"/>
  <c r="BI198" i="1" s="1"/>
  <c r="AH184" i="1"/>
  <c r="AI184" i="1" s="1"/>
  <c r="BB156" i="1"/>
  <c r="BC156" i="1" s="1"/>
  <c r="BL212" i="1"/>
  <c r="BM212" i="1" s="1"/>
  <c r="AR212" i="1"/>
  <c r="AS212" i="1" s="1"/>
  <c r="AL156" i="1"/>
  <c r="AM156" i="1" s="1"/>
  <c r="AX212" i="1"/>
  <c r="AY212" i="1" s="1"/>
  <c r="AL170" i="1"/>
  <c r="AM170" i="1" s="1"/>
  <c r="BR205" i="1"/>
  <c r="BS205" i="1" s="1"/>
  <c r="BT205" i="1"/>
  <c r="BU205" i="1" s="1"/>
  <c r="AF198" i="1"/>
  <c r="AG198" i="1" s="1"/>
  <c r="AZ198" i="1"/>
  <c r="BA198" i="1" s="1"/>
  <c r="AD219" i="1"/>
  <c r="AE219" i="1" s="1"/>
  <c r="BN170" i="1"/>
  <c r="BO170" i="1" s="1"/>
  <c r="BZ205" i="1"/>
  <c r="CA205" i="1" s="1"/>
  <c r="AT219" i="1"/>
  <c r="AU219" i="1" s="1"/>
  <c r="BX205" i="1"/>
  <c r="BY205" i="1" s="1"/>
  <c r="CB156" i="1"/>
  <c r="CC156" i="1" s="1"/>
  <c r="BZ191" i="1"/>
  <c r="CA191" i="1" s="1"/>
  <c r="BL219" i="1"/>
  <c r="BM219" i="1" s="1"/>
  <c r="AH177" i="1"/>
  <c r="AI177" i="1" s="1"/>
  <c r="AX205" i="1"/>
  <c r="AY205" i="1" s="1"/>
  <c r="X198" i="1"/>
  <c r="Y198" i="1" s="1"/>
  <c r="BL163" i="1"/>
  <c r="BM163" i="1" s="1"/>
  <c r="AF219" i="1"/>
  <c r="AG219" i="1" s="1"/>
  <c r="AV156" i="1"/>
  <c r="AW156" i="1" s="1"/>
  <c r="AT163" i="1"/>
  <c r="AU163" i="1" s="1"/>
  <c r="AV191" i="1"/>
  <c r="AW191" i="1" s="1"/>
  <c r="AH156" i="1"/>
  <c r="AI156" i="1" s="1"/>
  <c r="BD205" i="1"/>
  <c r="BE205" i="1" s="1"/>
  <c r="T219" i="1"/>
  <c r="AV163" i="1"/>
  <c r="AW163" i="1" s="1"/>
  <c r="BD191" i="1"/>
  <c r="BE191" i="1" s="1"/>
  <c r="AT177" i="1"/>
  <c r="AU177" i="1" s="1"/>
  <c r="AZ212" i="1"/>
  <c r="BA212" i="1" s="1"/>
  <c r="BH156" i="1"/>
  <c r="BI156" i="1" s="1"/>
  <c r="AP184" i="1"/>
  <c r="AQ184" i="1" s="1"/>
  <c r="AN219" i="1"/>
  <c r="AO219" i="1" s="1"/>
  <c r="AN177" i="1"/>
  <c r="AO177" i="1" s="1"/>
  <c r="AN191" i="1"/>
  <c r="AO191" i="1" s="1"/>
  <c r="AD198" i="1"/>
  <c r="AE198" i="1" s="1"/>
  <c r="BJ156" i="1"/>
  <c r="BK156" i="1" s="1"/>
  <c r="BV205" i="1"/>
  <c r="BW205" i="1" s="1"/>
  <c r="BR156" i="1"/>
  <c r="BS156" i="1" s="1"/>
  <c r="AH191" i="1"/>
  <c r="AI191" i="1" s="1"/>
  <c r="BV156" i="1"/>
  <c r="BW156" i="1" s="1"/>
  <c r="AN170" i="1"/>
  <c r="AO170" i="1" s="1"/>
  <c r="BL156" i="1"/>
  <c r="BM156" i="1" s="1"/>
  <c r="BD219" i="1"/>
  <c r="BE219" i="1" s="1"/>
  <c r="AJ191" i="1"/>
  <c r="AK191" i="1" s="1"/>
  <c r="BF177" i="1"/>
  <c r="BG177" i="1" s="1"/>
  <c r="BJ191" i="1"/>
  <c r="BK191" i="1" s="1"/>
  <c r="BJ184" i="1"/>
  <c r="BK184" i="1" s="1"/>
  <c r="AH170" i="1"/>
  <c r="AI170" i="1" s="1"/>
  <c r="AN163" i="1"/>
  <c r="AO163" i="1" s="1"/>
  <c r="BB163" i="1"/>
  <c r="BC163" i="1" s="1"/>
  <c r="V170" i="1"/>
  <c r="W170" i="1" s="1"/>
  <c r="BH170" i="1"/>
  <c r="BI170" i="1" s="1"/>
  <c r="BN205" i="1"/>
  <c r="BO205" i="1" s="1"/>
  <c r="BL184" i="1"/>
  <c r="BM184" i="1" s="1"/>
  <c r="BR191" i="1"/>
  <c r="BS191" i="1" s="1"/>
  <c r="AH163" i="1"/>
  <c r="AI163" i="1" s="1"/>
  <c r="AL205" i="1"/>
  <c r="AM205" i="1" s="1"/>
  <c r="AZ163" i="1"/>
  <c r="BA163" i="1" s="1"/>
  <c r="T163" i="1"/>
  <c r="X177" i="1"/>
  <c r="Y177" i="1" s="1"/>
  <c r="BV170" i="1"/>
  <c r="BW170" i="1" s="1"/>
  <c r="AB156" i="1"/>
  <c r="AC156" i="1" s="1"/>
  <c r="AB170" i="1"/>
  <c r="AC170" i="1" s="1"/>
  <c r="BL170" i="1"/>
  <c r="BM170" i="1" s="1"/>
  <c r="AJ163" i="1"/>
  <c r="AK163" i="1" s="1"/>
  <c r="AN184" i="1"/>
  <c r="AO184" i="1" s="1"/>
  <c r="BB177" i="1"/>
  <c r="BC177" i="1" s="1"/>
  <c r="BT184" i="1"/>
  <c r="BU184" i="1" s="1"/>
  <c r="BX191" i="1"/>
  <c r="BY191" i="1" s="1"/>
  <c r="AH219" i="1"/>
  <c r="AI219" i="1" s="1"/>
  <c r="BX163" i="1"/>
  <c r="BY163" i="1" s="1"/>
  <c r="BH163" i="1"/>
  <c r="BI163" i="1" s="1"/>
  <c r="BN198" i="1"/>
  <c r="BO198" i="1" s="1"/>
  <c r="AJ205" i="1"/>
  <c r="AK205" i="1" s="1"/>
  <c r="AV168" i="1"/>
  <c r="AW168" i="1" s="1"/>
  <c r="BF182" i="1"/>
  <c r="BG182" i="1" s="1"/>
  <c r="AL210" i="1"/>
  <c r="AM210" i="1" s="1"/>
  <c r="BH210" i="1"/>
  <c r="BI210" i="1" s="1"/>
  <c r="AB182" i="1"/>
  <c r="AC182" i="1" s="1"/>
  <c r="AB210" i="1"/>
  <c r="AC210" i="1" s="1"/>
  <c r="V189" i="1"/>
  <c r="W189" i="1" s="1"/>
  <c r="Z217" i="1"/>
  <c r="AA217" i="1" s="1"/>
  <c r="AR196" i="1"/>
  <c r="AS196" i="1" s="1"/>
  <c r="AJ182" i="1"/>
  <c r="AK182" i="1" s="1"/>
  <c r="T189" i="1"/>
  <c r="AH203" i="1"/>
  <c r="AI203" i="1" s="1"/>
  <c r="BL217" i="1"/>
  <c r="BM217" i="1" s="1"/>
  <c r="AZ203" i="1"/>
  <c r="BA203" i="1" s="1"/>
  <c r="CB189" i="1"/>
  <c r="CC189" i="1" s="1"/>
  <c r="AX217" i="1"/>
  <c r="AY217" i="1" s="1"/>
  <c r="AJ217" i="1"/>
  <c r="AK217" i="1" s="1"/>
  <c r="AZ196" i="1"/>
  <c r="BA196" i="1" s="1"/>
  <c r="BZ168" i="1"/>
  <c r="CA168" i="1" s="1"/>
  <c r="AJ189" i="1"/>
  <c r="AK189" i="1" s="1"/>
  <c r="BV196" i="1"/>
  <c r="BW196" i="1" s="1"/>
  <c r="AR189" i="1"/>
  <c r="AS189" i="1" s="1"/>
  <c r="BJ196" i="1"/>
  <c r="BK196" i="1" s="1"/>
  <c r="BD189" i="1"/>
  <c r="BE189" i="1" s="1"/>
  <c r="BT189" i="1"/>
  <c r="BU189" i="1" s="1"/>
  <c r="BL210" i="1"/>
  <c r="BM210" i="1" s="1"/>
  <c r="BP203" i="1"/>
  <c r="BQ203" i="1" s="1"/>
  <c r="X182" i="1"/>
  <c r="Y182" i="1" s="1"/>
  <c r="AH196" i="1"/>
  <c r="AI196" i="1" s="1"/>
  <c r="BF196" i="1"/>
  <c r="BG196" i="1" s="1"/>
  <c r="AD203" i="1"/>
  <c r="AE203" i="1" s="1"/>
  <c r="AD210" i="1"/>
  <c r="AE210" i="1" s="1"/>
  <c r="BV175" i="1"/>
  <c r="BW175" i="1" s="1"/>
  <c r="T161" i="1"/>
  <c r="BD168" i="1"/>
  <c r="BE168" i="1" s="1"/>
  <c r="AF161" i="1"/>
  <c r="AG161" i="1" s="1"/>
  <c r="BF140" i="1"/>
  <c r="BG140" i="1" s="1"/>
  <c r="AD161" i="1"/>
  <c r="AE161" i="1" s="1"/>
  <c r="BV168" i="1"/>
  <c r="BW168" i="1" s="1"/>
  <c r="BJ175" i="1"/>
  <c r="BK175" i="1" s="1"/>
  <c r="AL161" i="1"/>
  <c r="AM161" i="1" s="1"/>
  <c r="CB140" i="1"/>
  <c r="CC140" i="1" s="1"/>
  <c r="AT161" i="1"/>
  <c r="AU161" i="1" s="1"/>
  <c r="AR175" i="1"/>
  <c r="AS175" i="1" s="1"/>
  <c r="BH161" i="1"/>
  <c r="BI161" i="1" s="1"/>
  <c r="BD161" i="1"/>
  <c r="BE161" i="1" s="1"/>
  <c r="BB168" i="1"/>
  <c r="BC168" i="1" s="1"/>
  <c r="BN168" i="1"/>
  <c r="BO168" i="1" s="1"/>
  <c r="BF168" i="1"/>
  <c r="BG168" i="1" s="1"/>
  <c r="AZ175" i="1"/>
  <c r="BA175" i="1" s="1"/>
  <c r="BH175" i="1"/>
  <c r="BI175" i="1" s="1"/>
  <c r="BR175" i="1"/>
  <c r="BS175" i="1" s="1"/>
  <c r="BL168" i="1"/>
  <c r="BM168" i="1" s="1"/>
  <c r="AJ168" i="1"/>
  <c r="AK168" i="1" s="1"/>
  <c r="CB168" i="1"/>
  <c r="CC168" i="1" s="1"/>
  <c r="BJ154" i="1"/>
  <c r="BK154" i="1" s="1"/>
  <c r="AD168" i="1"/>
  <c r="AE168" i="1" s="1"/>
  <c r="AJ161" i="1"/>
  <c r="AK161" i="1" s="1"/>
  <c r="BH168" i="1"/>
  <c r="BI168" i="1" s="1"/>
  <c r="BX175" i="1"/>
  <c r="BY175" i="1" s="1"/>
  <c r="V175" i="1"/>
  <c r="W175" i="1" s="1"/>
  <c r="AX175" i="1"/>
  <c r="AY175" i="1" s="1"/>
  <c r="AN161" i="1"/>
  <c r="AO161" i="1" s="1"/>
  <c r="Z161" i="1"/>
  <c r="AA161" i="1" s="1"/>
  <c r="AD175" i="1"/>
  <c r="AE175" i="1" s="1"/>
  <c r="AJ175" i="1"/>
  <c r="AK175" i="1" s="1"/>
  <c r="BT161" i="1"/>
  <c r="BU161" i="1" s="1"/>
  <c r="AT168" i="1"/>
  <c r="AU168" i="1" s="1"/>
  <c r="BB175" i="1"/>
  <c r="BC175" i="1" s="1"/>
  <c r="X161" i="1"/>
  <c r="Y161" i="1" s="1"/>
  <c r="AR161" i="1"/>
  <c r="AS161" i="1" s="1"/>
  <c r="AF154" i="1"/>
  <c r="AG154" i="1" s="1"/>
  <c r="AT154" i="1"/>
  <c r="AU154" i="1" s="1"/>
  <c r="BX161" i="1"/>
  <c r="BY161" i="1" s="1"/>
  <c r="Z175" i="1"/>
  <c r="AA175" i="1" s="1"/>
  <c r="AR168" i="1"/>
  <c r="AS168" i="1" s="1"/>
  <c r="BN161" i="1"/>
  <c r="BO161" i="1" s="1"/>
  <c r="AB161" i="1"/>
  <c r="AC161" i="1" s="1"/>
  <c r="BD175" i="1"/>
  <c r="BE175" i="1" s="1"/>
  <c r="AZ161" i="1"/>
  <c r="BA161" i="1" s="1"/>
  <c r="AF175" i="1"/>
  <c r="AG175" i="1" s="1"/>
  <c r="AB175" i="1"/>
  <c r="AC175" i="1" s="1"/>
  <c r="AP161" i="1"/>
  <c r="AQ161" i="1" s="1"/>
  <c r="BX168" i="1"/>
  <c r="BY168" i="1" s="1"/>
  <c r="V154" i="1"/>
  <c r="W154" i="1" s="1"/>
  <c r="AB154" i="1"/>
  <c r="AC154" i="1" s="1"/>
  <c r="AX168" i="1"/>
  <c r="AY168" i="1" s="1"/>
  <c r="AF168" i="1"/>
  <c r="AG168" i="1" s="1"/>
  <c r="BR161" i="1"/>
  <c r="BS161" i="1" s="1"/>
  <c r="AH161" i="1"/>
  <c r="AI161" i="1" s="1"/>
  <c r="AV161" i="1"/>
  <c r="AW161" i="1" s="1"/>
  <c r="AZ168" i="1"/>
  <c r="BA168" i="1" s="1"/>
  <c r="AX161" i="1"/>
  <c r="AY161" i="1" s="1"/>
  <c r="T175" i="1"/>
  <c r="T168" i="1"/>
  <c r="AL175" i="1"/>
  <c r="AM175" i="1" s="1"/>
  <c r="X175" i="1"/>
  <c r="Y175" i="1" s="1"/>
  <c r="Z154" i="1"/>
  <c r="AA154" i="1" s="1"/>
  <c r="AD154" i="1"/>
  <c r="AE154" i="1" s="1"/>
  <c r="BL175" i="1"/>
  <c r="BM175" i="1" s="1"/>
  <c r="AT175" i="1"/>
  <c r="AU175" i="1" s="1"/>
  <c r="BJ168" i="1"/>
  <c r="BK168" i="1" s="1"/>
  <c r="AL168" i="1"/>
  <c r="AM168" i="1" s="1"/>
  <c r="BT168" i="1"/>
  <c r="BU168" i="1" s="1"/>
  <c r="BP161" i="1"/>
  <c r="BQ161" i="1" s="1"/>
  <c r="BZ161" i="1"/>
  <c r="CA161" i="1" s="1"/>
  <c r="AN175" i="1"/>
  <c r="AO175" i="1" s="1"/>
  <c r="BB161" i="1"/>
  <c r="BC161" i="1" s="1"/>
  <c r="BV161" i="1"/>
  <c r="BW161" i="1" s="1"/>
  <c r="BF161" i="1"/>
  <c r="BG161" i="1" s="1"/>
  <c r="X168" i="1"/>
  <c r="Y168" i="1" s="1"/>
  <c r="BN175" i="1"/>
  <c r="BO175" i="1" s="1"/>
  <c r="AP168" i="1"/>
  <c r="AQ168" i="1" s="1"/>
  <c r="BN154" i="1"/>
  <c r="BO154" i="1" s="1"/>
  <c r="BP154" i="1"/>
  <c r="BQ154" i="1" s="1"/>
  <c r="Z168" i="1"/>
  <c r="AA168" i="1" s="1"/>
  <c r="BR168" i="1"/>
  <c r="BS168" i="1" s="1"/>
  <c r="AH175" i="1"/>
  <c r="AI175" i="1" s="1"/>
  <c r="AH168" i="1"/>
  <c r="AI168" i="1" s="1"/>
  <c r="AP175" i="1"/>
  <c r="AQ175" i="1" s="1"/>
  <c r="V168" i="1"/>
  <c r="W168" i="1" s="1"/>
  <c r="AV175" i="1"/>
  <c r="AW175" i="1" s="1"/>
  <c r="BL161" i="1"/>
  <c r="BM161" i="1" s="1"/>
  <c r="BP175" i="1"/>
  <c r="BQ175" i="1" s="1"/>
  <c r="BF175" i="1"/>
  <c r="BG175" i="1" s="1"/>
  <c r="AN168" i="1"/>
  <c r="AO168" i="1" s="1"/>
  <c r="NU116" i="1"/>
  <c r="AP146" i="1" s="1"/>
  <c r="AQ146" i="1" s="1"/>
  <c r="AL140" i="1"/>
  <c r="AM140" i="1" s="1"/>
  <c r="T154" i="1"/>
  <c r="BX154" i="1"/>
  <c r="BY154" i="1" s="1"/>
  <c r="BL154" i="1"/>
  <c r="BM154" i="1" s="1"/>
  <c r="AL154" i="1"/>
  <c r="AM154" i="1" s="1"/>
  <c r="BH154" i="1"/>
  <c r="BI154" i="1" s="1"/>
  <c r="X154" i="1"/>
  <c r="Y154" i="1" s="1"/>
  <c r="BD154" i="1"/>
  <c r="BE154" i="1" s="1"/>
  <c r="AP154" i="1"/>
  <c r="AQ154" i="1" s="1"/>
  <c r="AH154" i="1"/>
  <c r="AI154" i="1" s="1"/>
  <c r="BZ154" i="1"/>
  <c r="CA154" i="1" s="1"/>
  <c r="BT154" i="1"/>
  <c r="BU154" i="1" s="1"/>
  <c r="AX154" i="1"/>
  <c r="AY154" i="1" s="1"/>
  <c r="CB154" i="1"/>
  <c r="CC154" i="1" s="1"/>
  <c r="BF154" i="1"/>
  <c r="BG154" i="1" s="1"/>
  <c r="AV154" i="1"/>
  <c r="AW154" i="1" s="1"/>
  <c r="AN154" i="1"/>
  <c r="AO154" i="1" s="1"/>
  <c r="BR154" i="1"/>
  <c r="BS154" i="1" s="1"/>
  <c r="NU111" i="1"/>
  <c r="BB154" i="1"/>
  <c r="BC154" i="1" s="1"/>
  <c r="BV154" i="1"/>
  <c r="BW154" i="1" s="1"/>
  <c r="AV140" i="1"/>
  <c r="AW140" i="1" s="1"/>
  <c r="BT140" i="1"/>
  <c r="BU140" i="1" s="1"/>
  <c r="T140" i="1"/>
  <c r="U140" i="1" s="1"/>
  <c r="BV140" i="1"/>
  <c r="BW140" i="1" s="1"/>
  <c r="BZ140" i="1"/>
  <c r="CA140" i="1" s="1"/>
  <c r="AB140" i="1"/>
  <c r="AC140" i="1" s="1"/>
  <c r="AP140" i="1"/>
  <c r="AQ140" i="1" s="1"/>
  <c r="BJ140" i="1"/>
  <c r="BK140" i="1" s="1"/>
  <c r="X140" i="1"/>
  <c r="Y140" i="1" s="1"/>
  <c r="NU134" i="1"/>
  <c r="AB198" i="1" s="1"/>
  <c r="AC198" i="1" s="1"/>
  <c r="AR142" i="1"/>
  <c r="AS142" i="1" s="1"/>
  <c r="T149" i="1"/>
  <c r="X142" i="1"/>
  <c r="Y142" i="1" s="1"/>
  <c r="V142" i="1"/>
  <c r="W142" i="1" s="1"/>
  <c r="AF142" i="1"/>
  <c r="AG142" i="1" s="1"/>
  <c r="BH142" i="1"/>
  <c r="BI142" i="1" s="1"/>
  <c r="AD142" i="1"/>
  <c r="AE142" i="1" s="1"/>
  <c r="BR142" i="1"/>
  <c r="BS142" i="1" s="1"/>
  <c r="Z142" i="1"/>
  <c r="AA142" i="1" s="1"/>
  <c r="AP142" i="1"/>
  <c r="AQ142" i="1" s="1"/>
  <c r="AB142" i="1"/>
  <c r="AC142" i="1" s="1"/>
  <c r="BX142" i="1"/>
  <c r="BY142" i="1" s="1"/>
  <c r="BP142" i="1"/>
  <c r="BQ142" i="1" s="1"/>
  <c r="BV142" i="1"/>
  <c r="BW142" i="1" s="1"/>
  <c r="BT142" i="1"/>
  <c r="BU142" i="1" s="1"/>
  <c r="AV142" i="1"/>
  <c r="AW142" i="1" s="1"/>
  <c r="AJ142" i="1"/>
  <c r="AK142" i="1" s="1"/>
  <c r="BL142" i="1"/>
  <c r="BM142" i="1" s="1"/>
  <c r="BZ142" i="1"/>
  <c r="CA142" i="1" s="1"/>
  <c r="T142" i="1"/>
  <c r="U142" i="1" s="1"/>
  <c r="AH142" i="1"/>
  <c r="AI142" i="1" s="1"/>
  <c r="BN142" i="1"/>
  <c r="BO142" i="1" s="1"/>
  <c r="BR140" i="1"/>
  <c r="BS140" i="1" s="1"/>
  <c r="AF140" i="1"/>
  <c r="AG140" i="1" s="1"/>
  <c r="Z140" i="1"/>
  <c r="AA140" i="1" s="1"/>
  <c r="BL140" i="1"/>
  <c r="BM140" i="1" s="1"/>
  <c r="AD140" i="1"/>
  <c r="AE140" i="1" s="1"/>
  <c r="NU128" i="1"/>
  <c r="V140" i="1"/>
  <c r="W140" i="1" s="1"/>
  <c r="AT140" i="1"/>
  <c r="AU140" i="1" s="1"/>
  <c r="BP140" i="1"/>
  <c r="BQ140" i="1" s="1"/>
  <c r="BD140" i="1"/>
  <c r="BE140" i="1" s="1"/>
  <c r="AH140" i="1"/>
  <c r="AI140" i="1" s="1"/>
  <c r="AR140" i="1"/>
  <c r="AS140" i="1" s="1"/>
  <c r="AJ140" i="1"/>
  <c r="AK140" i="1" s="1"/>
  <c r="BN140" i="1"/>
  <c r="BO140" i="1" s="1"/>
  <c r="BH140" i="1"/>
  <c r="BI140" i="1" s="1"/>
  <c r="BB140" i="1"/>
  <c r="BC140" i="1" s="1"/>
  <c r="AN140" i="1"/>
  <c r="AO140" i="1" s="1"/>
  <c r="NU117" i="1"/>
  <c r="NU110" i="1"/>
  <c r="BP145" i="1" s="1"/>
  <c r="BQ145" i="1" s="1"/>
  <c r="BZ141" i="1"/>
  <c r="CA141" i="1" s="1"/>
  <c r="BJ141" i="1"/>
  <c r="BK141" i="1" s="1"/>
  <c r="AD141" i="1"/>
  <c r="AE141" i="1" s="1"/>
  <c r="AH141" i="1"/>
  <c r="AI141" i="1" s="1"/>
  <c r="X141" i="1"/>
  <c r="Y141" i="1" s="1"/>
  <c r="BB141" i="1"/>
  <c r="BC141" i="1" s="1"/>
  <c r="AX141" i="1"/>
  <c r="AY141" i="1" s="1"/>
  <c r="CB141" i="1"/>
  <c r="CC141" i="1" s="1"/>
  <c r="AF141" i="1"/>
  <c r="AG141" i="1" s="1"/>
  <c r="BX141" i="1"/>
  <c r="BY141" i="1" s="1"/>
  <c r="AP141" i="1"/>
  <c r="AQ141" i="1" s="1"/>
  <c r="BR141" i="1"/>
  <c r="BS141" i="1" s="1"/>
  <c r="BD141" i="1"/>
  <c r="BE141" i="1" s="1"/>
  <c r="BP141" i="1"/>
  <c r="BQ141" i="1" s="1"/>
  <c r="BH141" i="1"/>
  <c r="BI141" i="1" s="1"/>
  <c r="V141" i="1"/>
  <c r="W141" i="1" s="1"/>
  <c r="BV141" i="1"/>
  <c r="BW141" i="1" s="1"/>
  <c r="AN141" i="1"/>
  <c r="AO141" i="1" s="1"/>
  <c r="AV141" i="1"/>
  <c r="AW141" i="1" s="1"/>
  <c r="AL141" i="1"/>
  <c r="AM141" i="1" s="1"/>
  <c r="AZ141" i="1"/>
  <c r="BA141" i="1" s="1"/>
  <c r="BN141" i="1"/>
  <c r="BO141" i="1" s="1"/>
  <c r="AT141" i="1"/>
  <c r="AU141" i="1" s="1"/>
  <c r="Z141" i="1"/>
  <c r="AA141" i="1" s="1"/>
  <c r="AJ141" i="1"/>
  <c r="AK141" i="1" s="1"/>
  <c r="T141" i="1"/>
  <c r="U141" i="1" s="1"/>
  <c r="BF141" i="1"/>
  <c r="BG141" i="1" s="1"/>
  <c r="AR141" i="1"/>
  <c r="AS141" i="1" s="1"/>
  <c r="BL141" i="1"/>
  <c r="BM141" i="1" s="1"/>
  <c r="BT141" i="1"/>
  <c r="BU141" i="1" s="1"/>
  <c r="AB141" i="1"/>
  <c r="AC141" i="1" s="1"/>
  <c r="M26" i="1"/>
  <c r="L26" i="1" s="1"/>
  <c r="L50" i="1" s="1"/>
  <c r="M23" i="1"/>
  <c r="L23" i="1" s="1"/>
  <c r="L47" i="1" s="1"/>
  <c r="M21" i="1"/>
  <c r="L21" i="1" s="1"/>
  <c r="L45" i="1" s="1"/>
  <c r="M24" i="1"/>
  <c r="L24" i="1" s="1"/>
  <c r="L48" i="1" s="1"/>
  <c r="BD216" i="1" l="1"/>
  <c r="BE216" i="1" s="1"/>
  <c r="AD145" i="1"/>
  <c r="AE145" i="1" s="1"/>
  <c r="AV145" i="1"/>
  <c r="AW145" i="1" s="1"/>
  <c r="AP145" i="1"/>
  <c r="AQ145" i="1" s="1"/>
  <c r="BL145" i="1"/>
  <c r="BM145" i="1" s="1"/>
  <c r="BF145" i="1"/>
  <c r="BG145" i="1" s="1"/>
  <c r="AT155" i="1"/>
  <c r="AU155" i="1" s="1"/>
  <c r="T148" i="1"/>
  <c r="U148" i="1" s="1"/>
  <c r="BD148" i="1"/>
  <c r="BE148" i="1" s="1"/>
  <c r="AL148" i="1"/>
  <c r="AM148" i="1" s="1"/>
  <c r="BL148" i="1"/>
  <c r="BM148" i="1" s="1"/>
  <c r="AB148" i="1"/>
  <c r="AC148" i="1" s="1"/>
  <c r="AN146" i="1"/>
  <c r="AO146" i="1" s="1"/>
  <c r="AN188" i="1"/>
  <c r="AO188" i="1" s="1"/>
  <c r="AJ145" i="1"/>
  <c r="AK145" i="1" s="1"/>
  <c r="AF145" i="1"/>
  <c r="AG145" i="1" s="1"/>
  <c r="BT146" i="1"/>
  <c r="BU146" i="1" s="1"/>
  <c r="BD146" i="1"/>
  <c r="BE146" i="1" s="1"/>
  <c r="AR146" i="1"/>
  <c r="AS146" i="1" s="1"/>
  <c r="AZ146" i="1"/>
  <c r="BA146" i="1" s="1"/>
  <c r="AB188" i="1"/>
  <c r="AC188" i="1" s="1"/>
  <c r="AH146" i="1"/>
  <c r="AI146" i="1" s="1"/>
  <c r="AL145" i="1"/>
  <c r="AM145" i="1" s="1"/>
  <c r="BP146" i="1"/>
  <c r="BQ146" i="1" s="1"/>
  <c r="AV202" i="1"/>
  <c r="AW202" i="1" s="1"/>
  <c r="BL146" i="1"/>
  <c r="BM146" i="1" s="1"/>
  <c r="Z146" i="1"/>
  <c r="AA146" i="1" s="1"/>
  <c r="X146" i="1"/>
  <c r="Y146" i="1" s="1"/>
  <c r="AD146" i="1"/>
  <c r="AE146" i="1" s="1"/>
  <c r="AB146" i="1"/>
  <c r="AC146" i="1" s="1"/>
  <c r="BH146" i="1"/>
  <c r="BI146" i="1" s="1"/>
  <c r="AJ146" i="1"/>
  <c r="AK146" i="1" s="1"/>
  <c r="BJ146" i="1"/>
  <c r="BK146" i="1" s="1"/>
  <c r="BF146" i="1"/>
  <c r="BG146" i="1" s="1"/>
  <c r="AL146" i="1"/>
  <c r="AM146" i="1" s="1"/>
  <c r="BR146" i="1"/>
  <c r="BS146" i="1" s="1"/>
  <c r="BV188" i="1"/>
  <c r="BW188" i="1" s="1"/>
  <c r="AV146" i="1"/>
  <c r="AW146" i="1" s="1"/>
  <c r="AF146" i="1"/>
  <c r="AG146" i="1" s="1"/>
  <c r="AT146" i="1"/>
  <c r="AU146" i="1" s="1"/>
  <c r="AX146" i="1"/>
  <c r="AY146" i="1" s="1"/>
  <c r="V146" i="1"/>
  <c r="W146" i="1" s="1"/>
  <c r="AP208" i="1"/>
  <c r="AQ208" i="1" s="1"/>
  <c r="AX145" i="1"/>
  <c r="AY145" i="1" s="1"/>
  <c r="BB145" i="1"/>
  <c r="BC145" i="1" s="1"/>
  <c r="AN145" i="1"/>
  <c r="AO145" i="1" s="1"/>
  <c r="AB145" i="1"/>
  <c r="AC145" i="1" s="1"/>
  <c r="Z145" i="1"/>
  <c r="AA145" i="1" s="1"/>
  <c r="AT145" i="1"/>
  <c r="AU145" i="1" s="1"/>
  <c r="AZ145" i="1"/>
  <c r="BA145" i="1" s="1"/>
  <c r="X145" i="1"/>
  <c r="Y145" i="1" s="1"/>
  <c r="V145" i="1"/>
  <c r="W145" i="1" s="1"/>
  <c r="AR145" i="1"/>
  <c r="AS145" i="1" s="1"/>
  <c r="BD145" i="1"/>
  <c r="BE145" i="1" s="1"/>
  <c r="BH145" i="1"/>
  <c r="BI145" i="1" s="1"/>
  <c r="BT145" i="1"/>
  <c r="BU145" i="1" s="1"/>
  <c r="BR145" i="1"/>
  <c r="BS145" i="1" s="1"/>
  <c r="BJ145" i="1"/>
  <c r="BK145" i="1" s="1"/>
  <c r="BN145" i="1"/>
  <c r="BO145" i="1" s="1"/>
  <c r="BB146" i="1"/>
  <c r="BC146" i="1" s="1"/>
  <c r="BN146" i="1"/>
  <c r="BO146" i="1" s="1"/>
  <c r="X205" i="1"/>
  <c r="Y205" i="1" s="1"/>
  <c r="CB170" i="1"/>
  <c r="CC170" i="1" s="1"/>
  <c r="BJ205" i="1"/>
  <c r="BK205" i="1" s="1"/>
  <c r="CB205" i="1"/>
  <c r="CC205" i="1" s="1"/>
  <c r="BB219" i="1"/>
  <c r="BC219" i="1" s="1"/>
  <c r="BR198" i="1"/>
  <c r="BS198" i="1" s="1"/>
  <c r="AJ177" i="1"/>
  <c r="AK177" i="1" s="1"/>
  <c r="BP198" i="1"/>
  <c r="BQ198" i="1" s="1"/>
  <c r="BR219" i="1"/>
  <c r="BS219" i="1" s="1"/>
  <c r="AJ198" i="1"/>
  <c r="AK198" i="1" s="1"/>
  <c r="AR184" i="1"/>
  <c r="AS184" i="1" s="1"/>
  <c r="AJ156" i="1"/>
  <c r="AK156" i="1" s="1"/>
  <c r="BJ219" i="1"/>
  <c r="BK219" i="1" s="1"/>
  <c r="Z205" i="1"/>
  <c r="AA205" i="1" s="1"/>
  <c r="AV177" i="1"/>
  <c r="AW177" i="1" s="1"/>
  <c r="AT184" i="1"/>
  <c r="AU184" i="1" s="1"/>
  <c r="AT156" i="1"/>
  <c r="AU156" i="1" s="1"/>
  <c r="BH184" i="1"/>
  <c r="BI184" i="1" s="1"/>
  <c r="BF184" i="1"/>
  <c r="BG184" i="1" s="1"/>
  <c r="BR163" i="1"/>
  <c r="BS163" i="1" s="1"/>
  <c r="BN163" i="1"/>
  <c r="BO163" i="1" s="1"/>
  <c r="AN212" i="1"/>
  <c r="AO212" i="1" s="1"/>
  <c r="BJ163" i="1"/>
  <c r="BK163" i="1" s="1"/>
  <c r="BD156" i="1"/>
  <c r="BE156" i="1" s="1"/>
  <c r="AZ191" i="1"/>
  <c r="BA191" i="1" s="1"/>
  <c r="BD170" i="1"/>
  <c r="BE170" i="1" s="1"/>
  <c r="AD170" i="1"/>
  <c r="AE170" i="1" s="1"/>
  <c r="V212" i="1"/>
  <c r="W212" i="1" s="1"/>
  <c r="AR219" i="1"/>
  <c r="AS219" i="1" s="1"/>
  <c r="BZ170" i="1"/>
  <c r="CA170" i="1" s="1"/>
  <c r="Z163" i="1"/>
  <c r="AA163" i="1" s="1"/>
  <c r="AR198" i="1"/>
  <c r="AS198" i="1" s="1"/>
  <c r="V177" i="1"/>
  <c r="W177" i="1" s="1"/>
  <c r="BP163" i="1"/>
  <c r="BQ163" i="1" s="1"/>
  <c r="AD184" i="1"/>
  <c r="AE184" i="1" s="1"/>
  <c r="BV177" i="1"/>
  <c r="BW177" i="1" s="1"/>
  <c r="BJ212" i="1"/>
  <c r="BK212" i="1" s="1"/>
  <c r="AB184" i="1"/>
  <c r="AC184" i="1" s="1"/>
  <c r="BT163" i="1"/>
  <c r="BU163" i="1" s="1"/>
  <c r="AF212" i="1"/>
  <c r="AG212" i="1" s="1"/>
  <c r="AZ205" i="1"/>
  <c r="BA205" i="1" s="1"/>
  <c r="AD191" i="1"/>
  <c r="AE191" i="1" s="1"/>
  <c r="AH198" i="1"/>
  <c r="AI198" i="1" s="1"/>
  <c r="T184" i="1"/>
  <c r="AF170" i="1"/>
  <c r="AG170" i="1" s="1"/>
  <c r="BZ198" i="1"/>
  <c r="CA198" i="1" s="1"/>
  <c r="AN156" i="1"/>
  <c r="AO156" i="1" s="1"/>
  <c r="Z212" i="1"/>
  <c r="AA212" i="1" s="1"/>
  <c r="V163" i="1"/>
  <c r="W163" i="1" s="1"/>
  <c r="AL184" i="1"/>
  <c r="AM184" i="1" s="1"/>
  <c r="T191" i="1"/>
  <c r="BT191" i="1"/>
  <c r="BU191" i="1" s="1"/>
  <c r="BP184" i="1"/>
  <c r="BQ184" i="1" s="1"/>
  <c r="BZ177" i="1"/>
  <c r="CA177" i="1" s="1"/>
  <c r="Z184" i="1"/>
  <c r="AA184" i="1" s="1"/>
  <c r="BF156" i="1"/>
  <c r="BG156" i="1" s="1"/>
  <c r="BB184" i="1"/>
  <c r="BC184" i="1" s="1"/>
  <c r="AT198" i="1"/>
  <c r="AU198" i="1" s="1"/>
  <c r="AT212" i="1"/>
  <c r="AU212" i="1" s="1"/>
  <c r="BX198" i="1"/>
  <c r="BY198" i="1" s="1"/>
  <c r="BB205" i="1"/>
  <c r="BC205" i="1" s="1"/>
  <c r="BV191" i="1"/>
  <c r="BW191" i="1" s="1"/>
  <c r="AT170" i="1"/>
  <c r="AU170" i="1" s="1"/>
  <c r="X156" i="1"/>
  <c r="Y156" i="1" s="1"/>
  <c r="AR156" i="1"/>
  <c r="AS156" i="1" s="1"/>
  <c r="BT170" i="1"/>
  <c r="BU170" i="1" s="1"/>
  <c r="AP205" i="1"/>
  <c r="AQ205" i="1" s="1"/>
  <c r="BR170" i="1"/>
  <c r="BS170" i="1" s="1"/>
  <c r="X212" i="1"/>
  <c r="Y212" i="1" s="1"/>
  <c r="AB212" i="1"/>
  <c r="AC212" i="1" s="1"/>
  <c r="AP191" i="1"/>
  <c r="AQ191" i="1" s="1"/>
  <c r="BT198" i="1"/>
  <c r="BU198" i="1" s="1"/>
  <c r="AV219" i="1"/>
  <c r="AW219" i="1" s="1"/>
  <c r="BX177" i="1"/>
  <c r="BY177" i="1" s="1"/>
  <c r="BX184" i="1"/>
  <c r="BY184" i="1" s="1"/>
  <c r="AP198" i="1"/>
  <c r="AQ198" i="1" s="1"/>
  <c r="BX212" i="1"/>
  <c r="BY212" i="1" s="1"/>
  <c r="AV184" i="1"/>
  <c r="AW184" i="1" s="1"/>
  <c r="BX156" i="1"/>
  <c r="BY156" i="1" s="1"/>
  <c r="BP212" i="1"/>
  <c r="BQ212" i="1" s="1"/>
  <c r="BZ156" i="1"/>
  <c r="CA156" i="1" s="1"/>
  <c r="X191" i="1"/>
  <c r="Y191" i="1" s="1"/>
  <c r="AP212" i="1"/>
  <c r="AQ212" i="1" s="1"/>
  <c r="CB219" i="1"/>
  <c r="CC219" i="1" s="1"/>
  <c r="AZ156" i="1"/>
  <c r="BA156" i="1" s="1"/>
  <c r="AN205" i="1"/>
  <c r="AO205" i="1" s="1"/>
  <c r="BT219" i="1"/>
  <c r="BU219" i="1" s="1"/>
  <c r="BL177" i="1"/>
  <c r="BM177" i="1" s="1"/>
  <c r="AX170" i="1"/>
  <c r="AY170" i="1" s="1"/>
  <c r="AT205" i="1"/>
  <c r="AU205" i="1" s="1"/>
  <c r="V198" i="1"/>
  <c r="W198" i="1" s="1"/>
  <c r="AZ177" i="1"/>
  <c r="BA177" i="1" s="1"/>
  <c r="BP205" i="1"/>
  <c r="BQ205" i="1" s="1"/>
  <c r="AL198" i="1"/>
  <c r="AM198" i="1" s="1"/>
  <c r="AX198" i="1"/>
  <c r="AY198" i="1" s="1"/>
  <c r="BR177" i="1"/>
  <c r="BS177" i="1" s="1"/>
  <c r="T198" i="1"/>
  <c r="BX170" i="1"/>
  <c r="BY170" i="1" s="1"/>
  <c r="AD177" i="1"/>
  <c r="AE177" i="1" s="1"/>
  <c r="BP156" i="1"/>
  <c r="BQ156" i="1" s="1"/>
  <c r="AV170" i="1"/>
  <c r="AW170" i="1" s="1"/>
  <c r="BD198" i="1"/>
  <c r="BE198" i="1" s="1"/>
  <c r="BZ212" i="1"/>
  <c r="CA212" i="1" s="1"/>
  <c r="AT191" i="1"/>
  <c r="AU191" i="1" s="1"/>
  <c r="AB191" i="1"/>
  <c r="AC191" i="1" s="1"/>
  <c r="BP219" i="1"/>
  <c r="BQ219" i="1" s="1"/>
  <c r="BZ163" i="1"/>
  <c r="CA163" i="1" s="1"/>
  <c r="AF156" i="1"/>
  <c r="AG156" i="1" s="1"/>
  <c r="BV184" i="1"/>
  <c r="BW184" i="1" s="1"/>
  <c r="BD177" i="1"/>
  <c r="BE177" i="1" s="1"/>
  <c r="BH212" i="1"/>
  <c r="BI212" i="1" s="1"/>
  <c r="AX156" i="1"/>
  <c r="AY156" i="1" s="1"/>
  <c r="BR212" i="1"/>
  <c r="BS212" i="1" s="1"/>
  <c r="BV163" i="1"/>
  <c r="BW163" i="1" s="1"/>
  <c r="AP219" i="1"/>
  <c r="AQ219" i="1" s="1"/>
  <c r="BJ198" i="1"/>
  <c r="BK198" i="1" s="1"/>
  <c r="X170" i="1"/>
  <c r="Y170" i="1" s="1"/>
  <c r="BF191" i="1"/>
  <c r="BG191" i="1" s="1"/>
  <c r="BR184" i="1"/>
  <c r="BS184" i="1" s="1"/>
  <c r="BJ170" i="1"/>
  <c r="BK170" i="1" s="1"/>
  <c r="AZ184" i="1"/>
  <c r="BA184" i="1" s="1"/>
  <c r="BT177" i="1"/>
  <c r="BU177" i="1" s="1"/>
  <c r="Z198" i="1"/>
  <c r="AA198" i="1" s="1"/>
  <c r="CB184" i="1"/>
  <c r="CC184" i="1" s="1"/>
  <c r="V184" i="1"/>
  <c r="W184" i="1" s="1"/>
  <c r="AF177" i="1"/>
  <c r="AG177" i="1" s="1"/>
  <c r="BV212" i="1"/>
  <c r="BW212" i="1" s="1"/>
  <c r="AR191" i="1"/>
  <c r="AS191" i="1" s="1"/>
  <c r="AJ170" i="1"/>
  <c r="AK170" i="1" s="1"/>
  <c r="AJ212" i="1"/>
  <c r="AK212" i="1" s="1"/>
  <c r="BF205" i="1"/>
  <c r="BG205" i="1" s="1"/>
  <c r="BF212" i="1"/>
  <c r="BG212" i="1" s="1"/>
  <c r="AB163" i="1"/>
  <c r="AC163" i="1" s="1"/>
  <c r="BB170" i="1"/>
  <c r="BC170" i="1" s="1"/>
  <c r="AD212" i="1"/>
  <c r="AE212" i="1" s="1"/>
  <c r="BJ177" i="1"/>
  <c r="BK177" i="1" s="1"/>
  <c r="AR163" i="1"/>
  <c r="AS163" i="1" s="1"/>
  <c r="Z191" i="1"/>
  <c r="AA191" i="1" s="1"/>
  <c r="BP170" i="1"/>
  <c r="BQ170" i="1" s="1"/>
  <c r="T205" i="1"/>
  <c r="BL198" i="1"/>
  <c r="BM198" i="1" s="1"/>
  <c r="CB191" i="1"/>
  <c r="CC191" i="1" s="1"/>
  <c r="AB205" i="1"/>
  <c r="AC205" i="1" s="1"/>
  <c r="BV198" i="1"/>
  <c r="BW198" i="1" s="1"/>
  <c r="Z219" i="1"/>
  <c r="AA219" i="1" s="1"/>
  <c r="BN212" i="1"/>
  <c r="BO212" i="1" s="1"/>
  <c r="AH205" i="1"/>
  <c r="AI205" i="1" s="1"/>
  <c r="Z177" i="1"/>
  <c r="AA177" i="1" s="1"/>
  <c r="BF163" i="1"/>
  <c r="BG163" i="1" s="1"/>
  <c r="AL219" i="1"/>
  <c r="AM219" i="1" s="1"/>
  <c r="X163" i="1"/>
  <c r="Y163" i="1" s="1"/>
  <c r="BB198" i="1"/>
  <c r="BC198" i="1" s="1"/>
  <c r="BP177" i="1"/>
  <c r="BQ177" i="1" s="1"/>
  <c r="BN190" i="1"/>
  <c r="BO190" i="1" s="1"/>
  <c r="BT155" i="1"/>
  <c r="BU155" i="1" s="1"/>
  <c r="AP218" i="1"/>
  <c r="AQ218" i="1" s="1"/>
  <c r="BD190" i="1"/>
  <c r="BE190" i="1" s="1"/>
  <c r="AP211" i="1"/>
  <c r="AQ211" i="1" s="1"/>
  <c r="AJ176" i="1"/>
  <c r="AK176" i="1" s="1"/>
  <c r="BD211" i="1"/>
  <c r="BE211" i="1" s="1"/>
  <c r="BJ190" i="1"/>
  <c r="BK190" i="1" s="1"/>
  <c r="AP155" i="1"/>
  <c r="AQ155" i="1" s="1"/>
  <c r="AZ176" i="1"/>
  <c r="BA176" i="1" s="1"/>
  <c r="BD162" i="1"/>
  <c r="BE162" i="1" s="1"/>
  <c r="BP211" i="1"/>
  <c r="BQ211" i="1" s="1"/>
  <c r="BH218" i="1"/>
  <c r="BI218" i="1" s="1"/>
  <c r="BR155" i="1"/>
  <c r="BS155" i="1" s="1"/>
  <c r="BB176" i="1"/>
  <c r="BC176" i="1" s="1"/>
  <c r="T162" i="1"/>
  <c r="BB190" i="1"/>
  <c r="BC190" i="1" s="1"/>
  <c r="AN183" i="1"/>
  <c r="AO183" i="1" s="1"/>
  <c r="BZ183" i="1"/>
  <c r="CA183" i="1" s="1"/>
  <c r="AV211" i="1"/>
  <c r="AW211" i="1" s="1"/>
  <c r="BX162" i="1"/>
  <c r="BY162" i="1" s="1"/>
  <c r="BV211" i="1"/>
  <c r="BW211" i="1" s="1"/>
  <c r="AT183" i="1"/>
  <c r="AU183" i="1" s="1"/>
  <c r="BJ197" i="1"/>
  <c r="BK197" i="1" s="1"/>
  <c r="BF155" i="1"/>
  <c r="BG155" i="1" s="1"/>
  <c r="BD176" i="1"/>
  <c r="BE176" i="1" s="1"/>
  <c r="AZ183" i="1"/>
  <c r="BA183" i="1" s="1"/>
  <c r="BP204" i="1"/>
  <c r="BQ204" i="1" s="1"/>
  <c r="T211" i="1"/>
  <c r="AV176" i="1"/>
  <c r="AW176" i="1" s="1"/>
  <c r="AZ218" i="1"/>
  <c r="BA218" i="1" s="1"/>
  <c r="AT218" i="1"/>
  <c r="AU218" i="1" s="1"/>
  <c r="Z155" i="1"/>
  <c r="AA155" i="1" s="1"/>
  <c r="BZ155" i="1"/>
  <c r="CA155" i="1" s="1"/>
  <c r="AD211" i="1"/>
  <c r="AE211" i="1" s="1"/>
  <c r="AH197" i="1"/>
  <c r="AI197" i="1" s="1"/>
  <c r="BR169" i="1"/>
  <c r="BS169" i="1" s="1"/>
  <c r="BF183" i="1"/>
  <c r="BG183" i="1" s="1"/>
  <c r="Z204" i="1"/>
  <c r="AA204" i="1" s="1"/>
  <c r="AZ211" i="1"/>
  <c r="BA211" i="1" s="1"/>
  <c r="BX155" i="1"/>
  <c r="BY155" i="1" s="1"/>
  <c r="AL176" i="1"/>
  <c r="AM176" i="1" s="1"/>
  <c r="BV169" i="1"/>
  <c r="BW169" i="1" s="1"/>
  <c r="AZ169" i="1"/>
  <c r="BA169" i="1" s="1"/>
  <c r="AP169" i="1"/>
  <c r="AQ169" i="1" s="1"/>
  <c r="AJ197" i="1"/>
  <c r="AK197" i="1" s="1"/>
  <c r="AZ204" i="1"/>
  <c r="BA204" i="1" s="1"/>
  <c r="Z176" i="1"/>
  <c r="AA176" i="1" s="1"/>
  <c r="AH204" i="1"/>
  <c r="AI204" i="1" s="1"/>
  <c r="AL183" i="1"/>
  <c r="AM183" i="1" s="1"/>
  <c r="BV204" i="1"/>
  <c r="BW204" i="1" s="1"/>
  <c r="V204" i="1"/>
  <c r="W204" i="1" s="1"/>
  <c r="T176" i="1"/>
  <c r="CB204" i="1"/>
  <c r="CC204" i="1" s="1"/>
  <c r="BR211" i="1"/>
  <c r="BS211" i="1" s="1"/>
  <c r="BL197" i="1"/>
  <c r="BM197" i="1" s="1"/>
  <c r="AH155" i="1"/>
  <c r="AI155" i="1" s="1"/>
  <c r="BB183" i="1"/>
  <c r="BC183" i="1" s="1"/>
  <c r="AL169" i="1"/>
  <c r="AM169" i="1" s="1"/>
  <c r="AZ162" i="1"/>
  <c r="BA162" i="1" s="1"/>
  <c r="BD183" i="1"/>
  <c r="BE183" i="1" s="1"/>
  <c r="BZ176" i="1"/>
  <c r="CA176" i="1" s="1"/>
  <c r="BT190" i="1"/>
  <c r="BU190" i="1" s="1"/>
  <c r="X218" i="1"/>
  <c r="Y218" i="1" s="1"/>
  <c r="AF176" i="1"/>
  <c r="AG176" i="1" s="1"/>
  <c r="BV190" i="1"/>
  <c r="BW190" i="1" s="1"/>
  <c r="AD183" i="1"/>
  <c r="AE183" i="1" s="1"/>
  <c r="BX204" i="1"/>
  <c r="BY204" i="1" s="1"/>
  <c r="AN218" i="1"/>
  <c r="AO218" i="1" s="1"/>
  <c r="AR211" i="1"/>
  <c r="AS211" i="1" s="1"/>
  <c r="AF218" i="1"/>
  <c r="AG218" i="1" s="1"/>
  <c r="BR204" i="1"/>
  <c r="BS204" i="1" s="1"/>
  <c r="AD204" i="1"/>
  <c r="AE204" i="1" s="1"/>
  <c r="BR218" i="1"/>
  <c r="BS218" i="1" s="1"/>
  <c r="BN183" i="1"/>
  <c r="BO183" i="1" s="1"/>
  <c r="Z218" i="1"/>
  <c r="AA218" i="1" s="1"/>
  <c r="AR155" i="1"/>
  <c r="AS155" i="1" s="1"/>
  <c r="BF176" i="1"/>
  <c r="BG176" i="1" s="1"/>
  <c r="T183" i="1"/>
  <c r="AF204" i="1"/>
  <c r="AG204" i="1" s="1"/>
  <c r="BJ183" i="1"/>
  <c r="BK183" i="1" s="1"/>
  <c r="BP176" i="1"/>
  <c r="BQ176" i="1" s="1"/>
  <c r="V197" i="1"/>
  <c r="W197" i="1" s="1"/>
  <c r="AH218" i="1"/>
  <c r="AI218" i="1" s="1"/>
  <c r="AN190" i="1"/>
  <c r="AO190" i="1" s="1"/>
  <c r="BR162" i="1"/>
  <c r="BS162" i="1" s="1"/>
  <c r="BX211" i="1"/>
  <c r="BY211" i="1" s="1"/>
  <c r="BN162" i="1"/>
  <c r="BO162" i="1" s="1"/>
  <c r="AX183" i="1"/>
  <c r="AY183" i="1" s="1"/>
  <c r="BH155" i="1"/>
  <c r="BI155" i="1" s="1"/>
  <c r="AV204" i="1"/>
  <c r="AW204" i="1" s="1"/>
  <c r="BZ197" i="1"/>
  <c r="CA197" i="1" s="1"/>
  <c r="BH162" i="1"/>
  <c r="BI162" i="1" s="1"/>
  <c r="AN176" i="1"/>
  <c r="AO176" i="1" s="1"/>
  <c r="BD197" i="1"/>
  <c r="BE197" i="1" s="1"/>
  <c r="BL190" i="1"/>
  <c r="BM190" i="1" s="1"/>
  <c r="BF162" i="1"/>
  <c r="BG162" i="1" s="1"/>
  <c r="AP190" i="1"/>
  <c r="AQ190" i="1" s="1"/>
  <c r="BV162" i="1"/>
  <c r="BW162" i="1" s="1"/>
  <c r="BL169" i="1"/>
  <c r="BM169" i="1" s="1"/>
  <c r="AZ190" i="1"/>
  <c r="BA190" i="1" s="1"/>
  <c r="AX190" i="1"/>
  <c r="AY190" i="1" s="1"/>
  <c r="AH162" i="1"/>
  <c r="AI162" i="1" s="1"/>
  <c r="BZ190" i="1"/>
  <c r="CA190" i="1" s="1"/>
  <c r="BZ211" i="1"/>
  <c r="CA211" i="1" s="1"/>
  <c r="AH190" i="1"/>
  <c r="AI190" i="1" s="1"/>
  <c r="BV176" i="1"/>
  <c r="BW176" i="1" s="1"/>
  <c r="BT162" i="1"/>
  <c r="BU162" i="1" s="1"/>
  <c r="AN204" i="1"/>
  <c r="AO204" i="1" s="1"/>
  <c r="BP162" i="1"/>
  <c r="BQ162" i="1" s="1"/>
  <c r="BT176" i="1"/>
  <c r="BU176" i="1" s="1"/>
  <c r="AB162" i="1"/>
  <c r="AC162" i="1" s="1"/>
  <c r="AX176" i="1"/>
  <c r="AY176" i="1" s="1"/>
  <c r="BV183" i="1"/>
  <c r="BW183" i="1" s="1"/>
  <c r="BL218" i="1"/>
  <c r="BM218" i="1" s="1"/>
  <c r="V218" i="1"/>
  <c r="W218" i="1" s="1"/>
  <c r="AP162" i="1"/>
  <c r="AQ162" i="1" s="1"/>
  <c r="BF190" i="1"/>
  <c r="BG190" i="1" s="1"/>
  <c r="BJ155" i="1"/>
  <c r="BK155" i="1" s="1"/>
  <c r="V183" i="1"/>
  <c r="W183" i="1" s="1"/>
  <c r="AB218" i="1"/>
  <c r="AC218" i="1" s="1"/>
  <c r="T204" i="1"/>
  <c r="AT162" i="1"/>
  <c r="AU162" i="1" s="1"/>
  <c r="BP155" i="1"/>
  <c r="BQ155" i="1" s="1"/>
  <c r="BF218" i="1"/>
  <c r="BG218" i="1" s="1"/>
  <c r="AB190" i="1"/>
  <c r="AC190" i="1" s="1"/>
  <c r="BF202" i="1"/>
  <c r="BG202" i="1" s="1"/>
  <c r="BL209" i="1"/>
  <c r="BM209" i="1" s="1"/>
  <c r="AD181" i="1"/>
  <c r="AE181" i="1" s="1"/>
  <c r="AN209" i="1"/>
  <c r="AO209" i="1" s="1"/>
  <c r="AL195" i="1"/>
  <c r="AM195" i="1" s="1"/>
  <c r="BP202" i="1"/>
  <c r="BQ202" i="1" s="1"/>
  <c r="AH181" i="1"/>
  <c r="AI181" i="1" s="1"/>
  <c r="BP209" i="1"/>
  <c r="BQ209" i="1" s="1"/>
  <c r="AT195" i="1"/>
  <c r="AU195" i="1" s="1"/>
  <c r="AP181" i="1"/>
  <c r="AQ181" i="1" s="1"/>
  <c r="BV202" i="1"/>
  <c r="BW202" i="1" s="1"/>
  <c r="BH181" i="1"/>
  <c r="BI181" i="1" s="1"/>
  <c r="X195" i="1"/>
  <c r="Y195" i="1" s="1"/>
  <c r="V181" i="1"/>
  <c r="W181" i="1" s="1"/>
  <c r="Z209" i="1"/>
  <c r="AA209" i="1" s="1"/>
  <c r="BR202" i="1"/>
  <c r="BS202" i="1" s="1"/>
  <c r="V209" i="1"/>
  <c r="W209" i="1" s="1"/>
  <c r="X187" i="1"/>
  <c r="Y187" i="1" s="1"/>
  <c r="AN201" i="1"/>
  <c r="AO201" i="1" s="1"/>
  <c r="BN208" i="1"/>
  <c r="BO208" i="1" s="1"/>
  <c r="AF166" i="1"/>
  <c r="AG166" i="1" s="1"/>
  <c r="AT180" i="1"/>
  <c r="AU180" i="1" s="1"/>
  <c r="BL180" i="1"/>
  <c r="BM180" i="1" s="1"/>
  <c r="AJ201" i="1"/>
  <c r="AK201" i="1" s="1"/>
  <c r="BR201" i="1"/>
  <c r="BS201" i="1" s="1"/>
  <c r="AV194" i="1"/>
  <c r="AW194" i="1" s="1"/>
  <c r="AF187" i="1"/>
  <c r="AG187" i="1" s="1"/>
  <c r="AT208" i="1"/>
  <c r="AU208" i="1" s="1"/>
  <c r="AP180" i="1"/>
  <c r="AQ180" i="1" s="1"/>
  <c r="BP180" i="1"/>
  <c r="BQ180" i="1" s="1"/>
  <c r="AH194" i="1"/>
  <c r="AI194" i="1" s="1"/>
  <c r="AZ194" i="1"/>
  <c r="BA194" i="1" s="1"/>
  <c r="BR215" i="1"/>
  <c r="BS215" i="1" s="1"/>
  <c r="BL187" i="1"/>
  <c r="BM187" i="1" s="1"/>
  <c r="AX194" i="1"/>
  <c r="AY194" i="1" s="1"/>
  <c r="AL201" i="1"/>
  <c r="AM201" i="1" s="1"/>
  <c r="BR208" i="1"/>
  <c r="BS208" i="1" s="1"/>
  <c r="AR180" i="1"/>
  <c r="AS180" i="1" s="1"/>
  <c r="AH208" i="1"/>
  <c r="AI208" i="1" s="1"/>
  <c r="BL215" i="1"/>
  <c r="BM215" i="1" s="1"/>
  <c r="AB201" i="1"/>
  <c r="AC201" i="1" s="1"/>
  <c r="AV208" i="1"/>
  <c r="AW208" i="1" s="1"/>
  <c r="BJ187" i="1"/>
  <c r="BK187" i="1" s="1"/>
  <c r="BJ201" i="1"/>
  <c r="BK201" i="1" s="1"/>
  <c r="AR187" i="1"/>
  <c r="AS187" i="1" s="1"/>
  <c r="AL180" i="1"/>
  <c r="AM180" i="1" s="1"/>
  <c r="BN194" i="1"/>
  <c r="BO194" i="1" s="1"/>
  <c r="BT201" i="1"/>
  <c r="BU201" i="1" s="1"/>
  <c r="BB187" i="1"/>
  <c r="BC187" i="1" s="1"/>
  <c r="BB194" i="1"/>
  <c r="BC194" i="1" s="1"/>
  <c r="AN194" i="1"/>
  <c r="AO194" i="1" s="1"/>
  <c r="BH187" i="1"/>
  <c r="BI187" i="1" s="1"/>
  <c r="BJ215" i="1"/>
  <c r="BK215" i="1" s="1"/>
  <c r="AD208" i="1"/>
  <c r="AE208" i="1" s="1"/>
  <c r="AJ215" i="1"/>
  <c r="AK215" i="1" s="1"/>
  <c r="BD187" i="1"/>
  <c r="BE187" i="1" s="1"/>
  <c r="BP215" i="1"/>
  <c r="BQ215" i="1" s="1"/>
  <c r="BV215" i="1"/>
  <c r="BW215" i="1" s="1"/>
  <c r="AD194" i="1"/>
  <c r="AE194" i="1" s="1"/>
  <c r="AP194" i="1"/>
  <c r="AQ194" i="1" s="1"/>
  <c r="BN180" i="1"/>
  <c r="BO180" i="1" s="1"/>
  <c r="AJ180" i="1"/>
  <c r="AK180" i="1" s="1"/>
  <c r="BT215" i="1"/>
  <c r="BU215" i="1" s="1"/>
  <c r="AF208" i="1"/>
  <c r="AG208" i="1" s="1"/>
  <c r="AT187" i="1"/>
  <c r="AU187" i="1" s="1"/>
  <c r="BR180" i="1"/>
  <c r="BS180" i="1" s="1"/>
  <c r="BN215" i="1"/>
  <c r="BO215" i="1" s="1"/>
  <c r="AN208" i="1"/>
  <c r="AO208" i="1" s="1"/>
  <c r="Z215" i="1"/>
  <c r="AA215" i="1" s="1"/>
  <c r="AZ208" i="1"/>
  <c r="BA208" i="1" s="1"/>
  <c r="AT194" i="1"/>
  <c r="AU194" i="1" s="1"/>
  <c r="BT180" i="1"/>
  <c r="BU180" i="1" s="1"/>
  <c r="BB215" i="1"/>
  <c r="BC215" i="1" s="1"/>
  <c r="BF194" i="1"/>
  <c r="BG194" i="1" s="1"/>
  <c r="AR215" i="1"/>
  <c r="AS215" i="1" s="1"/>
  <c r="AD187" i="1"/>
  <c r="AE187" i="1" s="1"/>
  <c r="BX187" i="1"/>
  <c r="BY187" i="1" s="1"/>
  <c r="AN180" i="1"/>
  <c r="AO180" i="1" s="1"/>
  <c r="AH201" i="1"/>
  <c r="AI201" i="1" s="1"/>
  <c r="AJ187" i="1"/>
  <c r="AK187" i="1" s="1"/>
  <c r="BB208" i="1"/>
  <c r="BC208" i="1" s="1"/>
  <c r="AX208" i="1"/>
  <c r="AY208" i="1" s="1"/>
  <c r="AH187" i="1"/>
  <c r="AI187" i="1" s="1"/>
  <c r="BN201" i="1"/>
  <c r="BO201" i="1" s="1"/>
  <c r="AD180" i="1"/>
  <c r="AE180" i="1" s="1"/>
  <c r="BH215" i="1"/>
  <c r="BI215" i="1" s="1"/>
  <c r="AB208" i="1"/>
  <c r="AC208" i="1" s="1"/>
  <c r="AL216" i="1"/>
  <c r="AM216" i="1" s="1"/>
  <c r="AF201" i="1"/>
  <c r="AG201" i="1" s="1"/>
  <c r="X208" i="1"/>
  <c r="Y208" i="1" s="1"/>
  <c r="BF215" i="1"/>
  <c r="BG215" i="1" s="1"/>
  <c r="BT208" i="1"/>
  <c r="BU208" i="1" s="1"/>
  <c r="BX208" i="1"/>
  <c r="BY208" i="1" s="1"/>
  <c r="BX194" i="1"/>
  <c r="BY194" i="1" s="1"/>
  <c r="AB187" i="1"/>
  <c r="AC187" i="1" s="1"/>
  <c r="V167" i="1"/>
  <c r="W167" i="1" s="1"/>
  <c r="BN202" i="1"/>
  <c r="BO202" i="1" s="1"/>
  <c r="BJ195" i="1"/>
  <c r="BK195" i="1" s="1"/>
  <c r="AZ216" i="1"/>
  <c r="BA216" i="1" s="1"/>
  <c r="BN195" i="1"/>
  <c r="BO195" i="1" s="1"/>
  <c r="AB216" i="1"/>
  <c r="AC216" i="1" s="1"/>
  <c r="Z216" i="1"/>
  <c r="AA216" i="1" s="1"/>
  <c r="AH202" i="1"/>
  <c r="AI202" i="1" s="1"/>
  <c r="BJ202" i="1"/>
  <c r="BK202" i="1" s="1"/>
  <c r="BZ195" i="1"/>
  <c r="CA195" i="1" s="1"/>
  <c r="AJ216" i="1"/>
  <c r="AK216" i="1" s="1"/>
  <c r="AD195" i="1"/>
  <c r="AE195" i="1" s="1"/>
  <c r="BX188" i="1"/>
  <c r="BY188" i="1" s="1"/>
  <c r="AZ209" i="1"/>
  <c r="BA209" i="1" s="1"/>
  <c r="BJ209" i="1"/>
  <c r="BK209" i="1" s="1"/>
  <c r="BF216" i="1"/>
  <c r="BG216" i="1" s="1"/>
  <c r="BH209" i="1"/>
  <c r="BI209" i="1" s="1"/>
  <c r="BX195" i="1"/>
  <c r="BY195" i="1" s="1"/>
  <c r="BB188" i="1"/>
  <c r="BC188" i="1" s="1"/>
  <c r="X202" i="1"/>
  <c r="Y202" i="1" s="1"/>
  <c r="AN202" i="1"/>
  <c r="AO202" i="1" s="1"/>
  <c r="AR209" i="1"/>
  <c r="AS209" i="1" s="1"/>
  <c r="BD209" i="1"/>
  <c r="BE209" i="1" s="1"/>
  <c r="AV188" i="1"/>
  <c r="AW188" i="1" s="1"/>
  <c r="BL216" i="1"/>
  <c r="BM216" i="1" s="1"/>
  <c r="AZ181" i="1"/>
  <c r="BA181" i="1" s="1"/>
  <c r="AF216" i="1"/>
  <c r="AG216" i="1" s="1"/>
  <c r="AD188" i="1"/>
  <c r="AE188" i="1" s="1"/>
  <c r="BH216" i="1"/>
  <c r="BI216" i="1" s="1"/>
  <c r="BH202" i="1"/>
  <c r="BI202" i="1" s="1"/>
  <c r="BT216" i="1"/>
  <c r="BU216" i="1" s="1"/>
  <c r="AH209" i="1"/>
  <c r="AI209" i="1" s="1"/>
  <c r="BV195" i="1"/>
  <c r="BW195" i="1" s="1"/>
  <c r="BZ181" i="1"/>
  <c r="CA181" i="1" s="1"/>
  <c r="BV216" i="1"/>
  <c r="BW216" i="1" s="1"/>
  <c r="BB202" i="1"/>
  <c r="BC202" i="1" s="1"/>
  <c r="AH195" i="1"/>
  <c r="AI195" i="1" s="1"/>
  <c r="AB195" i="1"/>
  <c r="AC195" i="1" s="1"/>
  <c r="T188" i="1"/>
  <c r="AF181" i="1"/>
  <c r="AG181" i="1" s="1"/>
  <c r="AP202" i="1"/>
  <c r="AQ202" i="1" s="1"/>
  <c r="AV216" i="1"/>
  <c r="AW216" i="1" s="1"/>
  <c r="BD181" i="1"/>
  <c r="BE181" i="1" s="1"/>
  <c r="BP216" i="1"/>
  <c r="BQ216" i="1" s="1"/>
  <c r="AB202" i="1"/>
  <c r="AC202" i="1" s="1"/>
  <c r="CB202" i="1"/>
  <c r="CC202" i="1" s="1"/>
  <c r="Z202" i="1"/>
  <c r="AA202" i="1" s="1"/>
  <c r="BT202" i="1"/>
  <c r="BU202" i="1" s="1"/>
  <c r="BN181" i="1"/>
  <c r="BO181" i="1" s="1"/>
  <c r="AV195" i="1"/>
  <c r="AW195" i="1" s="1"/>
  <c r="BT181" i="1"/>
  <c r="BU181" i="1" s="1"/>
  <c r="BX202" i="1"/>
  <c r="BY202" i="1" s="1"/>
  <c r="BB216" i="1"/>
  <c r="BC216" i="1" s="1"/>
  <c r="BN209" i="1"/>
  <c r="BO209" i="1" s="1"/>
  <c r="BP195" i="1"/>
  <c r="BQ195" i="1" s="1"/>
  <c r="AR202" i="1"/>
  <c r="AS202" i="1" s="1"/>
  <c r="BT209" i="1"/>
  <c r="BU209" i="1" s="1"/>
  <c r="AN195" i="1"/>
  <c r="AO195" i="1" s="1"/>
  <c r="AT216" i="1"/>
  <c r="AU216" i="1" s="1"/>
  <c r="BN216" i="1"/>
  <c r="BO216" i="1" s="1"/>
  <c r="BJ216" i="1"/>
  <c r="BK216" i="1" s="1"/>
  <c r="AF195" i="1"/>
  <c r="AG195" i="1" s="1"/>
  <c r="V202" i="1"/>
  <c r="W202" i="1" s="1"/>
  <c r="AJ202" i="1"/>
  <c r="AK202" i="1" s="1"/>
  <c r="BF195" i="1"/>
  <c r="BG195" i="1" s="1"/>
  <c r="AT202" i="1"/>
  <c r="AU202" i="1" s="1"/>
  <c r="BX209" i="1"/>
  <c r="BY209" i="1" s="1"/>
  <c r="BZ209" i="1"/>
  <c r="CA209" i="1" s="1"/>
  <c r="BD188" i="1"/>
  <c r="BE188" i="1" s="1"/>
  <c r="AF202" i="1"/>
  <c r="AG202" i="1" s="1"/>
  <c r="BT195" i="1"/>
  <c r="BU195" i="1" s="1"/>
  <c r="AR181" i="1"/>
  <c r="AS181" i="1" s="1"/>
  <c r="V216" i="1"/>
  <c r="W216" i="1" s="1"/>
  <c r="X209" i="1"/>
  <c r="Y209" i="1" s="1"/>
  <c r="BR188" i="1"/>
  <c r="BS188" i="1" s="1"/>
  <c r="AB181" i="1"/>
  <c r="AC181" i="1" s="1"/>
  <c r="AL209" i="1"/>
  <c r="AM209" i="1" s="1"/>
  <c r="BJ188" i="1"/>
  <c r="BK188" i="1" s="1"/>
  <c r="T209" i="1"/>
  <c r="BX216" i="1"/>
  <c r="BY216" i="1" s="1"/>
  <c r="AZ202" i="1"/>
  <c r="BA202" i="1" s="1"/>
  <c r="BF181" i="1"/>
  <c r="BG181" i="1" s="1"/>
  <c r="BZ216" i="1"/>
  <c r="CA216" i="1" s="1"/>
  <c r="BX181" i="1"/>
  <c r="BY181" i="1" s="1"/>
  <c r="AP209" i="1"/>
  <c r="AQ209" i="1" s="1"/>
  <c r="AX209" i="1"/>
  <c r="AY209" i="1" s="1"/>
  <c r="T195" i="1"/>
  <c r="BR216" i="1"/>
  <c r="BS216" i="1" s="1"/>
  <c r="BB209" i="1"/>
  <c r="BC209" i="1" s="1"/>
  <c r="BZ188" i="1"/>
  <c r="CA188" i="1" s="1"/>
  <c r="X181" i="1"/>
  <c r="Y181" i="1" s="1"/>
  <c r="BL188" i="1"/>
  <c r="BM188" i="1" s="1"/>
  <c r="BH195" i="1"/>
  <c r="BI195" i="1" s="1"/>
  <c r="AD209" i="1"/>
  <c r="AE209" i="1" s="1"/>
  <c r="BL195" i="1"/>
  <c r="BM195" i="1" s="1"/>
  <c r="AD216" i="1"/>
  <c r="AE216" i="1" s="1"/>
  <c r="BF209" i="1"/>
  <c r="BG209" i="1" s="1"/>
  <c r="AV181" i="1"/>
  <c r="AW181" i="1" s="1"/>
  <c r="BP188" i="1"/>
  <c r="BQ188" i="1" s="1"/>
  <c r="BD195" i="1"/>
  <c r="BE195" i="1" s="1"/>
  <c r="AF209" i="1"/>
  <c r="AG209" i="1" s="1"/>
  <c r="BV181" i="1"/>
  <c r="BW181" i="1" s="1"/>
  <c r="AX202" i="1"/>
  <c r="AY202" i="1" s="1"/>
  <c r="T181" i="1"/>
  <c r="BB181" i="1"/>
  <c r="BC181" i="1" s="1"/>
  <c r="AX216" i="1"/>
  <c r="AY216" i="1" s="1"/>
  <c r="BF188" i="1"/>
  <c r="BG188" i="1" s="1"/>
  <c r="AZ188" i="1"/>
  <c r="BA188" i="1" s="1"/>
  <c r="BV209" i="1"/>
  <c r="BW209" i="1" s="1"/>
  <c r="AL181" i="1"/>
  <c r="AM181" i="1" s="1"/>
  <c r="AR216" i="1"/>
  <c r="AS216" i="1" s="1"/>
  <c r="AD202" i="1"/>
  <c r="AE202" i="1" s="1"/>
  <c r="AJ209" i="1"/>
  <c r="AK209" i="1" s="1"/>
  <c r="X188" i="1"/>
  <c r="Y188" i="1" s="1"/>
  <c r="BR195" i="1"/>
  <c r="BS195" i="1" s="1"/>
  <c r="Z188" i="1"/>
  <c r="AA188" i="1" s="1"/>
  <c r="BR181" i="1"/>
  <c r="BS181" i="1" s="1"/>
  <c r="BH188" i="1"/>
  <c r="BI188" i="1" s="1"/>
  <c r="AT188" i="1"/>
  <c r="AU188" i="1" s="1"/>
  <c r="AF188" i="1"/>
  <c r="AG188" i="1" s="1"/>
  <c r="AJ181" i="1"/>
  <c r="AK181" i="1" s="1"/>
  <c r="AR195" i="1"/>
  <c r="AS195" i="1" s="1"/>
  <c r="AL202" i="1"/>
  <c r="AM202" i="1" s="1"/>
  <c r="BD202" i="1"/>
  <c r="BE202" i="1" s="1"/>
  <c r="AN216" i="1"/>
  <c r="AO216" i="1" s="1"/>
  <c r="BP181" i="1"/>
  <c r="BQ181" i="1" s="1"/>
  <c r="AJ188" i="1"/>
  <c r="AK188" i="1" s="1"/>
  <c r="AH216" i="1"/>
  <c r="AI216" i="1" s="1"/>
  <c r="Z195" i="1"/>
  <c r="AA195" i="1" s="1"/>
  <c r="AP195" i="1"/>
  <c r="AQ195" i="1" s="1"/>
  <c r="AX181" i="1"/>
  <c r="AY181" i="1" s="1"/>
  <c r="BZ202" i="1"/>
  <c r="CA202" i="1" s="1"/>
  <c r="AT181" i="1"/>
  <c r="AU181" i="1" s="1"/>
  <c r="BB195" i="1"/>
  <c r="BC195" i="1" s="1"/>
  <c r="BZ194" i="1"/>
  <c r="CA194" i="1" s="1"/>
  <c r="AR201" i="1"/>
  <c r="AS201" i="1" s="1"/>
  <c r="AH180" i="1"/>
  <c r="AI180" i="1" s="1"/>
  <c r="BV187" i="1"/>
  <c r="BW187" i="1" s="1"/>
  <c r="AL187" i="1"/>
  <c r="AM187" i="1" s="1"/>
  <c r="BB180" i="1"/>
  <c r="BC180" i="1" s="1"/>
  <c r="AB194" i="1"/>
  <c r="AC194" i="1" s="1"/>
  <c r="AN215" i="1"/>
  <c r="AO215" i="1" s="1"/>
  <c r="BX215" i="1"/>
  <c r="BY215" i="1" s="1"/>
  <c r="BJ180" i="1"/>
  <c r="BK180" i="1" s="1"/>
  <c r="BV180" i="1"/>
  <c r="BW180" i="1" s="1"/>
  <c r="AN187" i="1"/>
  <c r="AO187" i="1" s="1"/>
  <c r="BD208" i="1"/>
  <c r="BE208" i="1" s="1"/>
  <c r="AZ215" i="1"/>
  <c r="BA215" i="1" s="1"/>
  <c r="AX201" i="1"/>
  <c r="AY201" i="1" s="1"/>
  <c r="AB209" i="1"/>
  <c r="AC209" i="1" s="1"/>
  <c r="BT188" i="1"/>
  <c r="BU188" i="1" s="1"/>
  <c r="T202" i="1"/>
  <c r="AJ195" i="1"/>
  <c r="AK195" i="1" s="1"/>
  <c r="AP188" i="1"/>
  <c r="AQ188" i="1" s="1"/>
  <c r="AT209" i="1"/>
  <c r="AU209" i="1" s="1"/>
  <c r="AP187" i="1"/>
  <c r="AQ187" i="1" s="1"/>
  <c r="V187" i="1"/>
  <c r="W187" i="1" s="1"/>
  <c r="BP201" i="1"/>
  <c r="BQ201" i="1" s="1"/>
  <c r="V215" i="1"/>
  <c r="W215" i="1" s="1"/>
  <c r="BD201" i="1"/>
  <c r="BE201" i="1" s="1"/>
  <c r="BP187" i="1"/>
  <c r="BQ187" i="1" s="1"/>
  <c r="AX187" i="1"/>
  <c r="AY187" i="1" s="1"/>
  <c r="BP208" i="1"/>
  <c r="BQ208" i="1" s="1"/>
  <c r="V180" i="1"/>
  <c r="W180" i="1" s="1"/>
  <c r="AV180" i="1"/>
  <c r="AW180" i="1" s="1"/>
  <c r="BV208" i="1"/>
  <c r="BW208" i="1" s="1"/>
  <c r="X201" i="1"/>
  <c r="Y201" i="1" s="1"/>
  <c r="BH169" i="1"/>
  <c r="BI169" i="1" s="1"/>
  <c r="BP190" i="1"/>
  <c r="BQ190" i="1" s="1"/>
  <c r="BL155" i="1"/>
  <c r="BM155" i="1" s="1"/>
  <c r="X183" i="1"/>
  <c r="Y183" i="1" s="1"/>
  <c r="AR197" i="1"/>
  <c r="AS197" i="1" s="1"/>
  <c r="BT211" i="1"/>
  <c r="BU211" i="1" s="1"/>
  <c r="AB183" i="1"/>
  <c r="AC183" i="1" s="1"/>
  <c r="AP204" i="1"/>
  <c r="AQ204" i="1" s="1"/>
  <c r="AV218" i="1"/>
  <c r="AW218" i="1" s="1"/>
  <c r="BV155" i="1"/>
  <c r="BW155" i="1" s="1"/>
  <c r="Z183" i="1"/>
  <c r="AA183" i="1" s="1"/>
  <c r="AP197" i="1"/>
  <c r="AQ197" i="1" s="1"/>
  <c r="BD155" i="1"/>
  <c r="BE155" i="1" s="1"/>
  <c r="AH211" i="1"/>
  <c r="AI211" i="1" s="1"/>
  <c r="BX190" i="1"/>
  <c r="BY190" i="1" s="1"/>
  <c r="X176" i="1"/>
  <c r="Y176" i="1" s="1"/>
  <c r="AJ211" i="1"/>
  <c r="AK211" i="1" s="1"/>
  <c r="BJ211" i="1"/>
  <c r="BK211" i="1" s="1"/>
  <c r="AB155" i="1"/>
  <c r="AC155" i="1" s="1"/>
  <c r="AZ155" i="1"/>
  <c r="BA155" i="1" s="1"/>
  <c r="BL176" i="1"/>
  <c r="BM176" i="1" s="1"/>
  <c r="AL204" i="1"/>
  <c r="AM204" i="1" s="1"/>
  <c r="BX176" i="1"/>
  <c r="BY176" i="1" s="1"/>
  <c r="AB197" i="1"/>
  <c r="AC197" i="1" s="1"/>
  <c r="BL211" i="1"/>
  <c r="BM211" i="1" s="1"/>
  <c r="AT169" i="1"/>
  <c r="AU169" i="1" s="1"/>
  <c r="AJ162" i="1"/>
  <c r="AK162" i="1" s="1"/>
  <c r="T155" i="1"/>
  <c r="AD155" i="1"/>
  <c r="AE155" i="1" s="1"/>
  <c r="AJ183" i="1"/>
  <c r="AK183" i="1" s="1"/>
  <c r="BF211" i="1"/>
  <c r="BG211" i="1" s="1"/>
  <c r="AL155" i="1"/>
  <c r="AM155" i="1" s="1"/>
  <c r="AT197" i="1"/>
  <c r="AU197" i="1" s="1"/>
  <c r="AL211" i="1"/>
  <c r="AM211" i="1" s="1"/>
  <c r="BX183" i="1"/>
  <c r="BY183" i="1" s="1"/>
  <c r="AX211" i="1"/>
  <c r="AY211" i="1" s="1"/>
  <c r="BF169" i="1"/>
  <c r="BG169" i="1" s="1"/>
  <c r="T218" i="1"/>
  <c r="V211" i="1"/>
  <c r="W211" i="1" s="1"/>
  <c r="BV218" i="1"/>
  <c r="BW218" i="1" s="1"/>
  <c r="BH176" i="1"/>
  <c r="BI176" i="1" s="1"/>
  <c r="BR190" i="1"/>
  <c r="BS190" i="1" s="1"/>
  <c r="BD169" i="1"/>
  <c r="BE169" i="1" s="1"/>
  <c r="BN169" i="1"/>
  <c r="BO169" i="1" s="1"/>
  <c r="AB176" i="1"/>
  <c r="AC176" i="1" s="1"/>
  <c r="BB155" i="1"/>
  <c r="BC155" i="1" s="1"/>
  <c r="BB169" i="1"/>
  <c r="BC169" i="1" s="1"/>
  <c r="BP183" i="1"/>
  <c r="BQ183" i="1" s="1"/>
  <c r="AX218" i="1"/>
  <c r="AY218" i="1" s="1"/>
  <c r="AB204" i="1"/>
  <c r="AC204" i="1" s="1"/>
  <c r="AN197" i="1"/>
  <c r="AO197" i="1" s="1"/>
  <c r="BF187" i="1"/>
  <c r="BG187" i="1" s="1"/>
  <c r="AB215" i="1"/>
  <c r="AC215" i="1" s="1"/>
  <c r="BH180" i="1"/>
  <c r="BI180" i="1" s="1"/>
  <c r="BR187" i="1"/>
  <c r="BS187" i="1" s="1"/>
  <c r="BT194" i="1"/>
  <c r="BU194" i="1" s="1"/>
  <c r="BD180" i="1"/>
  <c r="BE180" i="1" s="1"/>
  <c r="BF201" i="1"/>
  <c r="BG201" i="1" s="1"/>
  <c r="BR194" i="1"/>
  <c r="BS194" i="1" s="1"/>
  <c r="BX180" i="1"/>
  <c r="BY180" i="1" s="1"/>
  <c r="BV201" i="1"/>
  <c r="BW201" i="1" s="1"/>
  <c r="CB215" i="1"/>
  <c r="CC215" i="1" s="1"/>
  <c r="AH215" i="1"/>
  <c r="AI215" i="1" s="1"/>
  <c r="AL194" i="1"/>
  <c r="AM194" i="1" s="1"/>
  <c r="BZ187" i="1"/>
  <c r="CA187" i="1" s="1"/>
  <c r="AR194" i="1"/>
  <c r="AS194" i="1" s="1"/>
  <c r="CB216" i="1"/>
  <c r="CC216" i="1" s="1"/>
  <c r="Z181" i="1"/>
  <c r="AA181" i="1" s="1"/>
  <c r="AP216" i="1"/>
  <c r="AQ216" i="1" s="1"/>
  <c r="AR188" i="1"/>
  <c r="AS188" i="1" s="1"/>
  <c r="BL202" i="1"/>
  <c r="BM202" i="1" s="1"/>
  <c r="BR209" i="1"/>
  <c r="BS209" i="1" s="1"/>
  <c r="BL181" i="1"/>
  <c r="BM181" i="1" s="1"/>
  <c r="AV201" i="1"/>
  <c r="AW201" i="1" s="1"/>
  <c r="BB201" i="1"/>
  <c r="BC201" i="1" s="1"/>
  <c r="AF180" i="1"/>
  <c r="AG180" i="1" s="1"/>
  <c r="BT187" i="1"/>
  <c r="BU187" i="1" s="1"/>
  <c r="BH194" i="1"/>
  <c r="BI194" i="1" s="1"/>
  <c r="AX215" i="1"/>
  <c r="AY215" i="1" s="1"/>
  <c r="T216" i="1"/>
  <c r="BJ208" i="1"/>
  <c r="BK208" i="1" s="1"/>
  <c r="X194" i="1"/>
  <c r="Y194" i="1" s="1"/>
  <c r="BF208" i="1"/>
  <c r="BG208" i="1" s="1"/>
  <c r="V201" i="1"/>
  <c r="W201" i="1" s="1"/>
  <c r="AF215" i="1"/>
  <c r="AG215" i="1" s="1"/>
  <c r="V208" i="1"/>
  <c r="W208" i="1" s="1"/>
  <c r="AX180" i="1"/>
  <c r="AY180" i="1" s="1"/>
  <c r="BX201" i="1"/>
  <c r="BY201" i="1" s="1"/>
  <c r="AP201" i="1"/>
  <c r="AQ201" i="1" s="1"/>
  <c r="AV215" i="1"/>
  <c r="AW215" i="1" s="1"/>
  <c r="AZ187" i="1"/>
  <c r="BA187" i="1" s="1"/>
  <c r="BZ201" i="1"/>
  <c r="CA201" i="1" s="1"/>
  <c r="AZ201" i="1"/>
  <c r="BA201" i="1" s="1"/>
  <c r="AB180" i="1"/>
  <c r="AC180" i="1" s="1"/>
  <c r="CB180" i="1"/>
  <c r="CC180" i="1" s="1"/>
  <c r="BF180" i="1"/>
  <c r="BG180" i="1" s="1"/>
  <c r="AT201" i="1"/>
  <c r="AU201" i="1" s="1"/>
  <c r="BV194" i="1"/>
  <c r="BW194" i="1" s="1"/>
  <c r="BD215" i="1"/>
  <c r="BE215" i="1" s="1"/>
  <c r="AD201" i="1"/>
  <c r="AE201" i="1" s="1"/>
  <c r="BZ180" i="1"/>
  <c r="CA180" i="1" s="1"/>
  <c r="CB201" i="1"/>
  <c r="CC201" i="1" s="1"/>
  <c r="AL215" i="1"/>
  <c r="AM215" i="1" s="1"/>
  <c r="CB188" i="1"/>
  <c r="CC188" i="1" s="1"/>
  <c r="V195" i="1"/>
  <c r="W195" i="1" s="1"/>
  <c r="AH188" i="1"/>
  <c r="AI188" i="1" s="1"/>
  <c r="AN181" i="1"/>
  <c r="AO181" i="1" s="1"/>
  <c r="AV209" i="1"/>
  <c r="AW209" i="1" s="1"/>
  <c r="AZ195" i="1"/>
  <c r="BA195" i="1" s="1"/>
  <c r="AX188" i="1"/>
  <c r="AY188" i="1" s="1"/>
  <c r="Z208" i="1"/>
  <c r="AA208" i="1" s="1"/>
  <c r="BL201" i="1"/>
  <c r="BM201" i="1" s="1"/>
  <c r="BH201" i="1"/>
  <c r="BI201" i="1" s="1"/>
  <c r="AD215" i="1"/>
  <c r="AE215" i="1" s="1"/>
  <c r="AP215" i="1"/>
  <c r="AQ215" i="1" s="1"/>
  <c r="AV187" i="1"/>
  <c r="AW187" i="1" s="1"/>
  <c r="AJ194" i="1"/>
  <c r="AK194" i="1" s="1"/>
  <c r="AF194" i="1"/>
  <c r="AG194" i="1" s="1"/>
  <c r="Z187" i="1"/>
  <c r="AA187" i="1" s="1"/>
  <c r="BL208" i="1"/>
  <c r="BM208" i="1" s="1"/>
  <c r="AL208" i="1"/>
  <c r="AM208" i="1" s="1"/>
  <c r="Z194" i="1"/>
  <c r="AA194" i="1" s="1"/>
  <c r="CB187" i="1"/>
  <c r="CC187" i="1" s="1"/>
  <c r="BH208" i="1"/>
  <c r="BI208" i="1" s="1"/>
  <c r="X215" i="1"/>
  <c r="Y215" i="1" s="1"/>
  <c r="BN187" i="1"/>
  <c r="BO187" i="1" s="1"/>
  <c r="Z201" i="1"/>
  <c r="AA201" i="1" s="1"/>
  <c r="BL194" i="1"/>
  <c r="BM194" i="1" s="1"/>
  <c r="BD194" i="1"/>
  <c r="BE194" i="1" s="1"/>
  <c r="BJ194" i="1"/>
  <c r="BK194" i="1" s="1"/>
  <c r="AR208" i="1"/>
  <c r="AS208" i="1" s="1"/>
  <c r="BZ208" i="1"/>
  <c r="CA208" i="1" s="1"/>
  <c r="BP194" i="1"/>
  <c r="BQ194" i="1" s="1"/>
  <c r="V194" i="1"/>
  <c r="W194" i="1" s="1"/>
  <c r="AT215" i="1"/>
  <c r="AU215" i="1" s="1"/>
  <c r="BZ215" i="1"/>
  <c r="CA215" i="1" s="1"/>
  <c r="AZ180" i="1"/>
  <c r="BA180" i="1" s="1"/>
  <c r="Z180" i="1"/>
  <c r="AA180" i="1" s="1"/>
  <c r="X180" i="1"/>
  <c r="Y180" i="1" s="1"/>
  <c r="AJ208" i="1"/>
  <c r="AK208" i="1" s="1"/>
  <c r="AX195" i="1"/>
  <c r="AY195" i="1" s="1"/>
  <c r="BJ181" i="1"/>
  <c r="BK181" i="1" s="1"/>
  <c r="V188" i="1"/>
  <c r="W188" i="1" s="1"/>
  <c r="BN188" i="1"/>
  <c r="BO188" i="1" s="1"/>
  <c r="X216" i="1"/>
  <c r="Y216" i="1" s="1"/>
  <c r="CB181" i="1"/>
  <c r="CC181" i="1" s="1"/>
  <c r="AL188" i="1"/>
  <c r="AM188" i="1" s="1"/>
  <c r="X139" i="1"/>
  <c r="Y139" i="1" s="1"/>
  <c r="BN139" i="1"/>
  <c r="BO139" i="1" s="1"/>
  <c r="AD139" i="1"/>
  <c r="AE139" i="1" s="1"/>
  <c r="AJ173" i="1"/>
  <c r="AK173" i="1" s="1"/>
  <c r="BX139" i="1"/>
  <c r="BY139" i="1" s="1"/>
  <c r="AJ139" i="1"/>
  <c r="AK139" i="1" s="1"/>
  <c r="AX159" i="1"/>
  <c r="AY159" i="1" s="1"/>
  <c r="BL139" i="1"/>
  <c r="BM139" i="1" s="1"/>
  <c r="BX174" i="1"/>
  <c r="BY174" i="1" s="1"/>
  <c r="BH139" i="1"/>
  <c r="BI139" i="1" s="1"/>
  <c r="BD173" i="1"/>
  <c r="BE173" i="1" s="1"/>
  <c r="AR139" i="1"/>
  <c r="AS139" i="1" s="1"/>
  <c r="BP139" i="1"/>
  <c r="BQ139" i="1" s="1"/>
  <c r="AD153" i="1"/>
  <c r="AE153" i="1" s="1"/>
  <c r="AF173" i="1"/>
  <c r="AG173" i="1" s="1"/>
  <c r="AV166" i="1"/>
  <c r="AW166" i="1" s="1"/>
  <c r="BJ139" i="1"/>
  <c r="BK139" i="1" s="1"/>
  <c r="AJ159" i="1"/>
  <c r="AK159" i="1" s="1"/>
  <c r="AB139" i="1"/>
  <c r="AC139" i="1" s="1"/>
  <c r="AV139" i="1"/>
  <c r="AW139" i="1" s="1"/>
  <c r="BH167" i="1"/>
  <c r="BI167" i="1" s="1"/>
  <c r="BX159" i="1"/>
  <c r="BY159" i="1" s="1"/>
  <c r="BR159" i="1"/>
  <c r="BS159" i="1" s="1"/>
  <c r="BD139" i="1"/>
  <c r="BE139" i="1" s="1"/>
  <c r="BX146" i="1"/>
  <c r="BV146" i="1" s="1"/>
  <c r="BW146" i="1" s="1"/>
  <c r="AF139" i="1"/>
  <c r="AG139" i="1" s="1"/>
  <c r="T146" i="1"/>
  <c r="CB139" i="1"/>
  <c r="CC139" i="1" s="1"/>
  <c r="T174" i="1"/>
  <c r="BV174" i="1"/>
  <c r="BW174" i="1" s="1"/>
  <c r="X173" i="1"/>
  <c r="Y173" i="1" s="1"/>
  <c r="BN173" i="1"/>
  <c r="BO173" i="1" s="1"/>
  <c r="AN160" i="1"/>
  <c r="AO160" i="1" s="1"/>
  <c r="AZ159" i="1"/>
  <c r="BA159" i="1" s="1"/>
  <c r="AX173" i="1"/>
  <c r="AY173" i="1" s="1"/>
  <c r="BF139" i="1"/>
  <c r="BG139" i="1" s="1"/>
  <c r="AT139" i="1"/>
  <c r="AU139" i="1" s="1"/>
  <c r="AH139" i="1"/>
  <c r="AI139" i="1" s="1"/>
  <c r="BH160" i="1"/>
  <c r="BI160" i="1" s="1"/>
  <c r="BF166" i="1"/>
  <c r="BG166" i="1" s="1"/>
  <c r="AL139" i="1"/>
  <c r="AM139" i="1" s="1"/>
  <c r="BV139" i="1"/>
  <c r="BW139" i="1" s="1"/>
  <c r="BB139" i="1"/>
  <c r="BC139" i="1" s="1"/>
  <c r="BR139" i="1"/>
  <c r="BS139" i="1" s="1"/>
  <c r="AP139" i="1"/>
  <c r="AQ139" i="1" s="1"/>
  <c r="AR153" i="1"/>
  <c r="AS153" i="1" s="1"/>
  <c r="X167" i="1"/>
  <c r="Y167" i="1" s="1"/>
  <c r="AF167" i="1"/>
  <c r="AG167" i="1" s="1"/>
  <c r="BZ159" i="1"/>
  <c r="CA159" i="1" s="1"/>
  <c r="AX166" i="1"/>
  <c r="AY166" i="1" s="1"/>
  <c r="AX139" i="1"/>
  <c r="AY139" i="1" s="1"/>
  <c r="BR167" i="1"/>
  <c r="BS167" i="1" s="1"/>
  <c r="V173" i="1"/>
  <c r="W173" i="1" s="1"/>
  <c r="Z139" i="1"/>
  <c r="AA139" i="1" s="1"/>
  <c r="V139" i="1"/>
  <c r="W139" i="1" s="1"/>
  <c r="T139" i="1"/>
  <c r="U139" i="1" s="1"/>
  <c r="BZ139" i="1"/>
  <c r="CA139" i="1" s="1"/>
  <c r="AN139" i="1"/>
  <c r="AO139" i="1" s="1"/>
  <c r="CB153" i="1"/>
  <c r="CC153" i="1" s="1"/>
  <c r="AZ167" i="1"/>
  <c r="BA167" i="1" s="1"/>
  <c r="BH173" i="1"/>
  <c r="BI173" i="1" s="1"/>
  <c r="AZ139" i="1"/>
  <c r="BA139" i="1" s="1"/>
  <c r="BW147" i="1"/>
  <c r="BT139" i="1"/>
  <c r="BU139" i="1" s="1"/>
  <c r="BL153" i="1"/>
  <c r="BM153" i="1" s="1"/>
  <c r="BR160" i="1"/>
  <c r="BS160" i="1" s="1"/>
  <c r="BB166" i="1"/>
  <c r="BC166" i="1" s="1"/>
  <c r="AL159" i="1"/>
  <c r="AM159" i="1" s="1"/>
  <c r="BJ166" i="1"/>
  <c r="BK166" i="1" s="1"/>
  <c r="AD166" i="1"/>
  <c r="AE166" i="1" s="1"/>
  <c r="BF173" i="1"/>
  <c r="BG173" i="1" s="1"/>
  <c r="BR152" i="1"/>
  <c r="BS152" i="1" s="1"/>
  <c r="AP167" i="1"/>
  <c r="AQ167" i="1" s="1"/>
  <c r="BL174" i="1"/>
  <c r="BM174" i="1" s="1"/>
  <c r="AB167" i="1"/>
  <c r="AC167" i="1" s="1"/>
  <c r="BT159" i="1"/>
  <c r="BU159" i="1" s="1"/>
  <c r="BN159" i="1"/>
  <c r="BO159" i="1" s="1"/>
  <c r="AP159" i="1"/>
  <c r="AQ159" i="1" s="1"/>
  <c r="AV159" i="1"/>
  <c r="AW159" i="1" s="1"/>
  <c r="AV173" i="1"/>
  <c r="AW173" i="1" s="1"/>
  <c r="AT173" i="1"/>
  <c r="AU173" i="1" s="1"/>
  <c r="BL159" i="1"/>
  <c r="BM159" i="1" s="1"/>
  <c r="BF152" i="1"/>
  <c r="BG152" i="1" s="1"/>
  <c r="AD160" i="1"/>
  <c r="AE160" i="1" s="1"/>
  <c r="AL174" i="1"/>
  <c r="AM174" i="1" s="1"/>
  <c r="BN174" i="1"/>
  <c r="BO174" i="1" s="1"/>
  <c r="AT159" i="1"/>
  <c r="AU159" i="1" s="1"/>
  <c r="BL166" i="1"/>
  <c r="BM166" i="1" s="1"/>
  <c r="X166" i="1"/>
  <c r="Y166" i="1" s="1"/>
  <c r="AN173" i="1"/>
  <c r="AO173" i="1" s="1"/>
  <c r="BT173" i="1"/>
  <c r="BU173" i="1" s="1"/>
  <c r="AL152" i="1"/>
  <c r="AM152" i="1" s="1"/>
  <c r="BV166" i="1"/>
  <c r="BW166" i="1" s="1"/>
  <c r="Z159" i="1"/>
  <c r="AA159" i="1" s="1"/>
  <c r="BX173" i="1"/>
  <c r="BY173" i="1" s="1"/>
  <c r="BZ173" i="1"/>
  <c r="CA173" i="1" s="1"/>
  <c r="BL173" i="1"/>
  <c r="BM173" i="1" s="1"/>
  <c r="BP173" i="1"/>
  <c r="BQ173" i="1" s="1"/>
  <c r="Z173" i="1"/>
  <c r="AA173" i="1" s="1"/>
  <c r="AD173" i="1"/>
  <c r="AE173" i="1" s="1"/>
  <c r="BR166" i="1"/>
  <c r="BS166" i="1" s="1"/>
  <c r="AD159" i="1"/>
  <c r="AE159" i="1" s="1"/>
  <c r="BB159" i="1"/>
  <c r="BC159" i="1" s="1"/>
  <c r="X159" i="1"/>
  <c r="Y159" i="1" s="1"/>
  <c r="V159" i="1"/>
  <c r="W159" i="1" s="1"/>
  <c r="BN166" i="1"/>
  <c r="BO166" i="1" s="1"/>
  <c r="AP173" i="1"/>
  <c r="AQ173" i="1" s="1"/>
  <c r="BH159" i="1"/>
  <c r="BI159" i="1" s="1"/>
  <c r="V166" i="1"/>
  <c r="W166" i="1" s="1"/>
  <c r="CB166" i="1"/>
  <c r="CC166" i="1" s="1"/>
  <c r="BV159" i="1"/>
  <c r="BW159" i="1" s="1"/>
  <c r="BH166" i="1"/>
  <c r="BI166" i="1" s="1"/>
  <c r="AR159" i="1"/>
  <c r="AS159" i="1" s="1"/>
  <c r="BR173" i="1"/>
  <c r="BS173" i="1" s="1"/>
  <c r="BJ159" i="1"/>
  <c r="BK159" i="1" s="1"/>
  <c r="BD166" i="1"/>
  <c r="BE166" i="1" s="1"/>
  <c r="BX166" i="1"/>
  <c r="BY166" i="1" s="1"/>
  <c r="BV173" i="1"/>
  <c r="BW173" i="1" s="1"/>
  <c r="BP159" i="1"/>
  <c r="BQ159" i="1" s="1"/>
  <c r="AH159" i="1"/>
  <c r="AI159" i="1" s="1"/>
  <c r="BF159" i="1"/>
  <c r="BG159" i="1" s="1"/>
  <c r="BT166" i="1"/>
  <c r="BU166" i="1" s="1"/>
  <c r="AP166" i="1"/>
  <c r="AQ166" i="1" s="1"/>
  <c r="AT166" i="1"/>
  <c r="AU166" i="1" s="1"/>
  <c r="AL166" i="1"/>
  <c r="AM166" i="1" s="1"/>
  <c r="AZ166" i="1"/>
  <c r="BA166" i="1" s="1"/>
  <c r="AH173" i="1"/>
  <c r="AI173" i="1" s="1"/>
  <c r="AB159" i="1"/>
  <c r="AC159" i="1" s="1"/>
  <c r="AH166" i="1"/>
  <c r="AI166" i="1" s="1"/>
  <c r="AJ166" i="1"/>
  <c r="AK166" i="1" s="1"/>
  <c r="BD159" i="1"/>
  <c r="BE159" i="1" s="1"/>
  <c r="BN152" i="1"/>
  <c r="BO152" i="1" s="1"/>
  <c r="AL167" i="1"/>
  <c r="AM167" i="1" s="1"/>
  <c r="AH160" i="1"/>
  <c r="AI160" i="1" s="1"/>
  <c r="AN159" i="1"/>
  <c r="AO159" i="1" s="1"/>
  <c r="AL173" i="1"/>
  <c r="AM173" i="1" s="1"/>
  <c r="AB166" i="1"/>
  <c r="AC166" i="1" s="1"/>
  <c r="AZ173" i="1"/>
  <c r="BA173" i="1" s="1"/>
  <c r="AN166" i="1"/>
  <c r="AO166" i="1" s="1"/>
  <c r="BP166" i="1"/>
  <c r="BQ166" i="1" s="1"/>
  <c r="AR166" i="1"/>
  <c r="AS166" i="1" s="1"/>
  <c r="AF159" i="1"/>
  <c r="AG159" i="1" s="1"/>
  <c r="AB152" i="1"/>
  <c r="AC152" i="1" s="1"/>
  <c r="BN167" i="1"/>
  <c r="BO167" i="1" s="1"/>
  <c r="AP160" i="1"/>
  <c r="AQ160" i="1" s="1"/>
  <c r="BT167" i="1"/>
  <c r="BU167" i="1" s="1"/>
  <c r="AT160" i="1"/>
  <c r="AU160" i="1" s="1"/>
  <c r="X160" i="1"/>
  <c r="Y160" i="1" s="1"/>
  <c r="T167" i="1"/>
  <c r="AT174" i="1"/>
  <c r="AU174" i="1" s="1"/>
  <c r="BJ167" i="1"/>
  <c r="BK167" i="1" s="1"/>
  <c r="BF167" i="1"/>
  <c r="BG167" i="1" s="1"/>
  <c r="AH174" i="1"/>
  <c r="AI174" i="1" s="1"/>
  <c r="BJ174" i="1"/>
  <c r="BK174" i="1" s="1"/>
  <c r="BZ160" i="1"/>
  <c r="CA160" i="1" s="1"/>
  <c r="V160" i="1"/>
  <c r="W160" i="1" s="1"/>
  <c r="AV167" i="1"/>
  <c r="AW167" i="1" s="1"/>
  <c r="BJ160" i="1"/>
  <c r="BK160" i="1" s="1"/>
  <c r="BT174" i="1"/>
  <c r="BU174" i="1" s="1"/>
  <c r="AX167" i="1"/>
  <c r="AY167" i="1" s="1"/>
  <c r="BV160" i="1"/>
  <c r="BW160" i="1" s="1"/>
  <c r="AP174" i="1"/>
  <c r="AQ174" i="1" s="1"/>
  <c r="BB174" i="1"/>
  <c r="BC174" i="1" s="1"/>
  <c r="AH167" i="1"/>
  <c r="AI167" i="1" s="1"/>
  <c r="AZ160" i="1"/>
  <c r="BA160" i="1" s="1"/>
  <c r="AJ167" i="1"/>
  <c r="AK167" i="1" s="1"/>
  <c r="BB167" i="1"/>
  <c r="BC167" i="1" s="1"/>
  <c r="AX160" i="1"/>
  <c r="AY160" i="1" s="1"/>
  <c r="AZ174" i="1"/>
  <c r="BA174" i="1" s="1"/>
  <c r="V174" i="1"/>
  <c r="W174" i="1" s="1"/>
  <c r="BP167" i="1"/>
  <c r="BQ167" i="1" s="1"/>
  <c r="AT167" i="1"/>
  <c r="AU167" i="1" s="1"/>
  <c r="AR167" i="1"/>
  <c r="AS167" i="1" s="1"/>
  <c r="BX160" i="1"/>
  <c r="BY160" i="1" s="1"/>
  <c r="BD167" i="1"/>
  <c r="BE167" i="1" s="1"/>
  <c r="AL160" i="1"/>
  <c r="AM160" i="1" s="1"/>
  <c r="T160" i="1"/>
  <c r="AN167" i="1"/>
  <c r="AO167" i="1" s="1"/>
  <c r="BX167" i="1"/>
  <c r="BY167" i="1" s="1"/>
  <c r="AB174" i="1"/>
  <c r="AC174" i="1" s="1"/>
  <c r="AN174" i="1"/>
  <c r="AO174" i="1" s="1"/>
  <c r="Z174" i="1"/>
  <c r="AA174" i="1" s="1"/>
  <c r="AJ174" i="1"/>
  <c r="AK174" i="1" s="1"/>
  <c r="BR174" i="1"/>
  <c r="BS174" i="1" s="1"/>
  <c r="BN160" i="1"/>
  <c r="BO160" i="1" s="1"/>
  <c r="BP174" i="1"/>
  <c r="BQ174" i="1" s="1"/>
  <c r="X174" i="1"/>
  <c r="Y174" i="1" s="1"/>
  <c r="Z167" i="1"/>
  <c r="AA167" i="1" s="1"/>
  <c r="BH174" i="1"/>
  <c r="BI174" i="1" s="1"/>
  <c r="BT160" i="1"/>
  <c r="BU160" i="1" s="1"/>
  <c r="AV174" i="1"/>
  <c r="AW174" i="1" s="1"/>
  <c r="BP160" i="1"/>
  <c r="BQ160" i="1" s="1"/>
  <c r="AD167" i="1"/>
  <c r="AE167" i="1" s="1"/>
  <c r="BV167" i="1"/>
  <c r="BW167" i="1" s="1"/>
  <c r="BZ174" i="1"/>
  <c r="CA174" i="1" s="1"/>
  <c r="BF160" i="1"/>
  <c r="BG160" i="1" s="1"/>
  <c r="BB160" i="1"/>
  <c r="BC160" i="1" s="1"/>
  <c r="AD174" i="1"/>
  <c r="AE174" i="1" s="1"/>
  <c r="BL167" i="1"/>
  <c r="BM167" i="1" s="1"/>
  <c r="AB160" i="1"/>
  <c r="AC160" i="1" s="1"/>
  <c r="BF174" i="1"/>
  <c r="BG174" i="1" s="1"/>
  <c r="Z160" i="1"/>
  <c r="AA160" i="1" s="1"/>
  <c r="BD160" i="1"/>
  <c r="BE160" i="1" s="1"/>
  <c r="AX174" i="1"/>
  <c r="AY174" i="1" s="1"/>
  <c r="CB167" i="1"/>
  <c r="CC167" i="1" s="1"/>
  <c r="AV160" i="1"/>
  <c r="AW160" i="1" s="1"/>
  <c r="AF160" i="1"/>
  <c r="AG160" i="1" s="1"/>
  <c r="AR174" i="1"/>
  <c r="AS174" i="1" s="1"/>
  <c r="AR160" i="1"/>
  <c r="AS160" i="1" s="1"/>
  <c r="AJ160" i="1"/>
  <c r="AK160" i="1" s="1"/>
  <c r="BD174" i="1"/>
  <c r="BE174" i="1" s="1"/>
  <c r="BZ167" i="1"/>
  <c r="CA167" i="1" s="1"/>
  <c r="BL160" i="1"/>
  <c r="BM160" i="1" s="1"/>
  <c r="AF174" i="1"/>
  <c r="AG174" i="1" s="1"/>
  <c r="AR173" i="1"/>
  <c r="AS173" i="1" s="1"/>
  <c r="AB173" i="1"/>
  <c r="AC173" i="1" s="1"/>
  <c r="BJ173" i="1"/>
  <c r="BK173" i="1" s="1"/>
  <c r="BZ166" i="1"/>
  <c r="CA166" i="1" s="1"/>
  <c r="Z166" i="1"/>
  <c r="AA166" i="1" s="1"/>
  <c r="BB173" i="1"/>
  <c r="BC173" i="1" s="1"/>
  <c r="Z152" i="1"/>
  <c r="AA152" i="1" s="1"/>
  <c r="CB152" i="1"/>
  <c r="CC152" i="1" s="1"/>
  <c r="AX152" i="1"/>
  <c r="AY152" i="1" s="1"/>
  <c r="AN152" i="1"/>
  <c r="AO152" i="1" s="1"/>
  <c r="BZ152" i="1"/>
  <c r="CA152" i="1" s="1"/>
  <c r="X152" i="1"/>
  <c r="Y152" i="1" s="1"/>
  <c r="BB152" i="1"/>
  <c r="BC152" i="1" s="1"/>
  <c r="AH152" i="1"/>
  <c r="AI152" i="1" s="1"/>
  <c r="AD152" i="1"/>
  <c r="AE152" i="1" s="1"/>
  <c r="BV152" i="1"/>
  <c r="BW152" i="1" s="1"/>
  <c r="AJ152" i="1"/>
  <c r="AK152" i="1" s="1"/>
  <c r="BJ152" i="1"/>
  <c r="BK152" i="1" s="1"/>
  <c r="AF152" i="1"/>
  <c r="AG152" i="1" s="1"/>
  <c r="AR152" i="1"/>
  <c r="AS152" i="1" s="1"/>
  <c r="AT152" i="1"/>
  <c r="AU152" i="1" s="1"/>
  <c r="BT152" i="1"/>
  <c r="BU152" i="1" s="1"/>
  <c r="BL152" i="1"/>
  <c r="BM152" i="1" s="1"/>
  <c r="AV152" i="1"/>
  <c r="AW152" i="1" s="1"/>
  <c r="BH152" i="1"/>
  <c r="BI152" i="1" s="1"/>
  <c r="BD152" i="1"/>
  <c r="BE152" i="1" s="1"/>
  <c r="AP152" i="1"/>
  <c r="AQ152" i="1" s="1"/>
  <c r="AZ152" i="1"/>
  <c r="BA152" i="1" s="1"/>
  <c r="BX152" i="1"/>
  <c r="BY152" i="1" s="1"/>
  <c r="BP152" i="1"/>
  <c r="BQ152" i="1" s="1"/>
  <c r="V152" i="1"/>
  <c r="W152" i="1" s="1"/>
  <c r="AT153" i="1"/>
  <c r="AU153" i="1" s="1"/>
  <c r="AL153" i="1"/>
  <c r="AM153" i="1" s="1"/>
  <c r="AH153" i="1"/>
  <c r="AI153" i="1" s="1"/>
  <c r="BJ153" i="1"/>
  <c r="BK153" i="1" s="1"/>
  <c r="BD153" i="1"/>
  <c r="BE153" i="1" s="1"/>
  <c r="BR153" i="1"/>
  <c r="BS153" i="1" s="1"/>
  <c r="Z153" i="1"/>
  <c r="AA153" i="1" s="1"/>
  <c r="BF153" i="1"/>
  <c r="BG153" i="1" s="1"/>
  <c r="BP153" i="1"/>
  <c r="BQ153" i="1" s="1"/>
  <c r="BT153" i="1"/>
  <c r="BU153" i="1" s="1"/>
  <c r="BZ153" i="1"/>
  <c r="CA153" i="1" s="1"/>
  <c r="BH153" i="1"/>
  <c r="BI153" i="1" s="1"/>
  <c r="AP153" i="1"/>
  <c r="AQ153" i="1" s="1"/>
  <c r="T153" i="1"/>
  <c r="BX153" i="1"/>
  <c r="BY153" i="1" s="1"/>
  <c r="AX153" i="1"/>
  <c r="AY153" i="1" s="1"/>
  <c r="BV153" i="1"/>
  <c r="BW153" i="1" s="1"/>
  <c r="AZ153" i="1"/>
  <c r="BA153" i="1" s="1"/>
  <c r="BB153" i="1"/>
  <c r="BC153" i="1" s="1"/>
  <c r="X153" i="1"/>
  <c r="Y153" i="1" s="1"/>
  <c r="AB153" i="1"/>
  <c r="AC153" i="1" s="1"/>
  <c r="AF153" i="1"/>
  <c r="AG153" i="1" s="1"/>
  <c r="AV153" i="1"/>
  <c r="AW153" i="1" s="1"/>
  <c r="V153" i="1"/>
  <c r="W153" i="1" s="1"/>
  <c r="AN153" i="1"/>
  <c r="AO153" i="1" s="1"/>
  <c r="BN153" i="1"/>
  <c r="BO153" i="1" s="1"/>
  <c r="AJ153" i="1"/>
  <c r="AK153" i="1" s="1"/>
  <c r="BY149" i="1"/>
  <c r="BW149" i="1"/>
  <c r="BJ142" i="1"/>
  <c r="BK142" i="1" s="1"/>
  <c r="BF142" i="1"/>
  <c r="BG142" i="1" s="1"/>
  <c r="AT142" i="1"/>
  <c r="AU142" i="1" s="1"/>
  <c r="AZ142" i="1"/>
  <c r="BA142" i="1" s="1"/>
  <c r="BD142" i="1"/>
  <c r="BE142" i="1" s="1"/>
  <c r="CB142" i="1"/>
  <c r="CC142" i="1" s="1"/>
  <c r="BB142" i="1"/>
  <c r="BC142" i="1" s="1"/>
  <c r="AX142" i="1"/>
  <c r="AY142" i="1" s="1"/>
  <c r="AN142" i="1"/>
  <c r="AO142" i="1" s="1"/>
  <c r="AL142" i="1"/>
  <c r="AM142" i="1" s="1"/>
  <c r="M22" i="1"/>
  <c r="L22" i="1" s="1"/>
  <c r="L46" i="1" s="1"/>
  <c r="M27" i="1"/>
  <c r="L27" i="1" s="1"/>
  <c r="L51" i="1" s="1"/>
  <c r="BW148" i="1"/>
  <c r="BY148" i="1"/>
  <c r="M25" i="1"/>
  <c r="L25" i="1" s="1"/>
  <c r="L49" i="1" s="1"/>
  <c r="M20" i="1"/>
  <c r="L20" i="1" s="1"/>
  <c r="L44" i="1" s="1"/>
  <c r="M18" i="1"/>
  <c r="L18" i="1" s="1"/>
  <c r="L42" i="1" s="1"/>
  <c r="M17" i="1"/>
  <c r="L17" i="1" s="1"/>
  <c r="L41" i="1" s="1"/>
  <c r="M19" i="1"/>
  <c r="L19" i="1" s="1"/>
  <c r="L43" i="1" s="1"/>
  <c r="M28" i="1"/>
  <c r="L28" i="1" s="1"/>
  <c r="L52" i="1" s="1"/>
  <c r="T145" i="1"/>
  <c r="U149" i="1"/>
  <c r="BY147" i="1" l="1"/>
  <c r="BY146" i="1"/>
  <c r="L53" i="1"/>
  <c r="BN138" i="1"/>
  <c r="BO138" i="1" s="1"/>
  <c r="AF138" i="1"/>
  <c r="AG138" i="1" s="1"/>
  <c r="AT138" i="1"/>
  <c r="AU138" i="1" s="1"/>
  <c r="AX138" i="1"/>
  <c r="AY138" i="1" s="1"/>
  <c r="AZ138" i="1"/>
  <c r="BA138" i="1" s="1"/>
  <c r="BB138" i="1"/>
  <c r="BC138" i="1" s="1"/>
  <c r="CB138" i="1"/>
  <c r="CC138" i="1" s="1"/>
  <c r="BD138" i="1"/>
  <c r="BE138" i="1" s="1"/>
  <c r="AB138" i="1"/>
  <c r="AC138" i="1" s="1"/>
  <c r="X138" i="1"/>
  <c r="Y138" i="1" s="1"/>
  <c r="AL138" i="1"/>
  <c r="AM138" i="1" s="1"/>
  <c r="AP138" i="1"/>
  <c r="AQ138" i="1" s="1"/>
  <c r="BT138" i="1"/>
  <c r="BU138" i="1" s="1"/>
  <c r="BH138" i="1"/>
  <c r="BI138" i="1" s="1"/>
  <c r="AR138" i="1"/>
  <c r="AS138" i="1" s="1"/>
  <c r="AD138" i="1"/>
  <c r="AE138" i="1" s="1"/>
  <c r="BV138" i="1"/>
  <c r="BW138" i="1" s="1"/>
  <c r="AH138" i="1"/>
  <c r="AI138" i="1" s="1"/>
  <c r="AJ138" i="1"/>
  <c r="AK138" i="1" s="1"/>
  <c r="BZ138" i="1"/>
  <c r="CA138" i="1" s="1"/>
  <c r="AV138" i="1"/>
  <c r="AW138" i="1" s="1"/>
  <c r="BP138" i="1"/>
  <c r="BQ138" i="1" s="1"/>
  <c r="AN138" i="1"/>
  <c r="AO138" i="1" s="1"/>
  <c r="BJ138" i="1"/>
  <c r="BK138" i="1" s="1"/>
  <c r="BL138" i="1"/>
  <c r="BM138" i="1" s="1"/>
  <c r="BF138" i="1"/>
  <c r="BG138" i="1" s="1"/>
  <c r="Z138" i="1"/>
  <c r="AA138" i="1" s="1"/>
  <c r="BR138" i="1"/>
  <c r="BS138" i="1" s="1"/>
  <c r="BX138" i="1"/>
  <c r="BY138" i="1" s="1"/>
  <c r="V138" i="1"/>
  <c r="W138" i="1" s="1"/>
  <c r="L29" i="1"/>
  <c r="L34" i="1" s="1"/>
  <c r="D33" i="1" s="1"/>
  <c r="U177" i="1"/>
  <c r="BX145" i="1"/>
  <c r="U176" i="1"/>
  <c r="U203" i="1"/>
  <c r="U210" i="1"/>
  <c r="U218" i="1"/>
  <c r="U170" i="1"/>
  <c r="U190" i="1"/>
  <c r="U196" i="1"/>
  <c r="U183" i="1"/>
  <c r="U162" i="1"/>
  <c r="U160" i="1"/>
  <c r="U209" i="1"/>
  <c r="U211" i="1"/>
  <c r="U184" i="1"/>
  <c r="U191" i="1"/>
  <c r="T166" i="1"/>
  <c r="U204" i="1"/>
  <c r="T180" i="1"/>
  <c r="U195" i="1"/>
  <c r="U169" i="1"/>
  <c r="T152" i="1"/>
  <c r="U154" i="1"/>
  <c r="U216" i="1"/>
  <c r="T194" i="1"/>
  <c r="U153" i="1"/>
  <c r="T201" i="1"/>
  <c r="T187" i="1"/>
  <c r="U212" i="1"/>
  <c r="U197" i="1"/>
  <c r="U202" i="1"/>
  <c r="U198" i="1"/>
  <c r="U167" i="1"/>
  <c r="T208" i="1"/>
  <c r="T173" i="1"/>
  <c r="U182" i="1"/>
  <c r="U188" i="1"/>
  <c r="U174" i="1"/>
  <c r="U219" i="1"/>
  <c r="U156" i="1"/>
  <c r="U181" i="1"/>
  <c r="T159" i="1"/>
  <c r="U155" i="1"/>
  <c r="T138" i="1"/>
  <c r="T143" i="1" s="1"/>
  <c r="U175" i="1"/>
  <c r="U217" i="1"/>
  <c r="U168" i="1"/>
  <c r="T215" i="1"/>
  <c r="U189" i="1"/>
  <c r="U161" i="1"/>
  <c r="U163" i="1"/>
  <c r="U205" i="1"/>
  <c r="U145" i="1"/>
  <c r="U146" i="1"/>
  <c r="U147" i="1"/>
  <c r="BX150" i="1" l="1"/>
  <c r="BV145" i="1"/>
  <c r="BW145" i="1" s="1"/>
  <c r="BV143" i="1"/>
  <c r="BY145" i="1"/>
  <c r="AN171" i="1"/>
  <c r="AD164" i="1"/>
  <c r="BV192" i="1"/>
  <c r="AX206" i="1"/>
  <c r="AV178" i="1"/>
  <c r="AV143" i="1"/>
  <c r="AT192" i="1"/>
  <c r="V157" i="1"/>
  <c r="BZ185" i="1"/>
  <c r="BB206" i="1"/>
  <c r="AJ206" i="1"/>
  <c r="BP206" i="1"/>
  <c r="BZ164" i="1"/>
  <c r="AR150" i="1"/>
  <c r="AZ185" i="1"/>
  <c r="AT185" i="1"/>
  <c r="BP157" i="1"/>
  <c r="BX164" i="1"/>
  <c r="X220" i="1"/>
  <c r="V199" i="1"/>
  <c r="BZ199" i="1"/>
  <c r="AL171" i="1"/>
  <c r="BL185" i="1"/>
  <c r="AF199" i="1"/>
  <c r="AJ143" i="1"/>
  <c r="AB192" i="1"/>
  <c r="BT157" i="1"/>
  <c r="BF157" i="1"/>
  <c r="BH213" i="1"/>
  <c r="AH213" i="1"/>
  <c r="BN143" i="1"/>
  <c r="AR185" i="1"/>
  <c r="BV164" i="1"/>
  <c r="BX206" i="1"/>
  <c r="AT157" i="1"/>
  <c r="X213" i="1"/>
  <c r="BB192" i="1"/>
  <c r="BD220" i="1"/>
  <c r="AF157" i="1"/>
  <c r="BX213" i="1"/>
  <c r="AJ150" i="1"/>
  <c r="AP199" i="1"/>
  <c r="BX157" i="1"/>
  <c r="BB150" i="1"/>
  <c r="AJ178" i="1"/>
  <c r="AP164" i="1"/>
  <c r="BV185" i="1"/>
  <c r="BH178" i="1"/>
  <c r="BJ220" i="1"/>
  <c r="AD192" i="1"/>
  <c r="BJ171" i="1"/>
  <c r="X143" i="1"/>
  <c r="AL157" i="1"/>
  <c r="AJ220" i="1"/>
  <c r="BL213" i="1"/>
  <c r="BZ206" i="1"/>
  <c r="AT178" i="1"/>
  <c r="V192" i="1"/>
  <c r="BZ143" i="1"/>
  <c r="BN157" i="1"/>
  <c r="BP185" i="1"/>
  <c r="AT199" i="1"/>
  <c r="V220" i="1"/>
  <c r="BL192" i="1"/>
  <c r="BP199" i="1"/>
  <c r="BR150" i="1"/>
  <c r="BZ171" i="1"/>
  <c r="BN220" i="1"/>
  <c r="AN143" i="1"/>
  <c r="AP220" i="1"/>
  <c r="BD199" i="1"/>
  <c r="CB157" i="1"/>
  <c r="AX199" i="1"/>
  <c r="BT185" i="1"/>
  <c r="AF192" i="1"/>
  <c r="AF178" i="1"/>
  <c r="BR220" i="1"/>
  <c r="AP171" i="1"/>
  <c r="AZ213" i="1"/>
  <c r="CB220" i="1"/>
  <c r="BX171" i="1"/>
  <c r="AF206" i="1"/>
  <c r="BN192" i="1"/>
  <c r="BT171" i="1"/>
  <c r="BR206" i="1"/>
  <c r="AZ171" i="1"/>
  <c r="AD185" i="1"/>
  <c r="AV199" i="1"/>
  <c r="AR178" i="1"/>
  <c r="AJ199" i="1"/>
  <c r="CB185" i="1"/>
  <c r="AL199" i="1"/>
  <c r="AB185" i="1"/>
  <c r="Z171" i="1"/>
  <c r="CB171" i="1"/>
  <c r="AP206" i="1"/>
  <c r="BV213" i="1"/>
  <c r="AL213" i="1"/>
  <c r="AF171" i="1"/>
  <c r="BF192" i="1"/>
  <c r="AF143" i="1"/>
  <c r="BR199" i="1"/>
  <c r="V213" i="1"/>
  <c r="BT178" i="1"/>
  <c r="X192" i="1"/>
  <c r="BT164" i="1"/>
  <c r="BP150" i="1"/>
  <c r="AN150" i="1"/>
  <c r="AL178" i="1"/>
  <c r="AV213" i="1"/>
  <c r="BL164" i="1"/>
  <c r="BJ213" i="1"/>
  <c r="BB220" i="1"/>
  <c r="BX192" i="1"/>
  <c r="AZ157" i="1"/>
  <c r="AJ213" i="1"/>
  <c r="BT220" i="1"/>
  <c r="X199" i="1"/>
  <c r="AH164" i="1"/>
  <c r="X185" i="1"/>
  <c r="AN178" i="1"/>
  <c r="AZ206" i="1"/>
  <c r="AV150" i="1"/>
  <c r="BX178" i="1"/>
  <c r="BR164" i="1"/>
  <c r="AJ185" i="1"/>
  <c r="BL171" i="1"/>
  <c r="AB171" i="1"/>
  <c r="Z164" i="1"/>
  <c r="BX199" i="1"/>
  <c r="AP143" i="1"/>
  <c r="BB199" i="1"/>
  <c r="X164" i="1"/>
  <c r="BP143" i="1"/>
  <c r="AV185" i="1"/>
  <c r="BH199" i="1"/>
  <c r="U215" i="1"/>
  <c r="T220" i="1"/>
  <c r="AV206" i="1"/>
  <c r="BR157" i="1"/>
  <c r="BH143" i="1"/>
  <c r="AD199" i="1"/>
  <c r="U159" i="1"/>
  <c r="T164" i="1"/>
  <c r="BL143" i="1"/>
  <c r="Z143" i="1"/>
  <c r="AH199" i="1"/>
  <c r="AV220" i="1"/>
  <c r="U173" i="1"/>
  <c r="T178" i="1"/>
  <c r="BF150" i="1"/>
  <c r="BF213" i="1"/>
  <c r="AP192" i="1"/>
  <c r="AT143" i="1"/>
  <c r="AT213" i="1"/>
  <c r="BD157" i="1"/>
  <c r="AH150" i="1"/>
  <c r="AH171" i="1"/>
  <c r="BB178" i="1"/>
  <c r="V164" i="1"/>
  <c r="U152" i="1"/>
  <c r="T157" i="1"/>
  <c r="BN150" i="1"/>
  <c r="AR157" i="1"/>
  <c r="BX220" i="1"/>
  <c r="BV206" i="1"/>
  <c r="V185" i="1"/>
  <c r="U166" i="1"/>
  <c r="T171" i="1"/>
  <c r="AL220" i="1"/>
  <c r="BF171" i="1"/>
  <c r="BD171" i="1"/>
  <c r="BH157" i="1"/>
  <c r="AB199" i="1"/>
  <c r="AB220" i="1"/>
  <c r="AZ164" i="1"/>
  <c r="AH192" i="1"/>
  <c r="BB143" i="1"/>
  <c r="V143" i="1"/>
  <c r="AL206" i="1"/>
  <c r="BT192" i="1"/>
  <c r="AP178" i="1"/>
  <c r="AJ171" i="1"/>
  <c r="AZ178" i="1"/>
  <c r="BB185" i="1"/>
  <c r="BB213" i="1"/>
  <c r="BF220" i="1"/>
  <c r="BJ164" i="1"/>
  <c r="V206" i="1"/>
  <c r="AV171" i="1"/>
  <c r="AL164" i="1"/>
  <c r="BJ192" i="1"/>
  <c r="BZ192" i="1"/>
  <c r="BN206" i="1"/>
  <c r="BR143" i="1"/>
  <c r="BF164" i="1"/>
  <c r="BR213" i="1"/>
  <c r="BZ178" i="1"/>
  <c r="BL206" i="1"/>
  <c r="BD206" i="1"/>
  <c r="BD213" i="1"/>
  <c r="BV171" i="1"/>
  <c r="U208" i="1"/>
  <c r="T213" i="1"/>
  <c r="AN220" i="1"/>
  <c r="BT150" i="1"/>
  <c r="BP178" i="1"/>
  <c r="AF220" i="1"/>
  <c r="U201" i="1"/>
  <c r="T206" i="1"/>
  <c r="AJ164" i="1"/>
  <c r="Z206" i="1"/>
  <c r="U194" i="1"/>
  <c r="T199" i="1"/>
  <c r="BJ178" i="1"/>
  <c r="AP213" i="1"/>
  <c r="AB143" i="1"/>
  <c r="BH164" i="1"/>
  <c r="AV164" i="1"/>
  <c r="BD192" i="1"/>
  <c r="AV192" i="1"/>
  <c r="BH171" i="1"/>
  <c r="Z157" i="1"/>
  <c r="AZ143" i="1"/>
  <c r="AJ192" i="1"/>
  <c r="AB157" i="1"/>
  <c r="BV178" i="1"/>
  <c r="U180" i="1"/>
  <c r="T185" i="1"/>
  <c r="BN185" i="1"/>
  <c r="AX220" i="1"/>
  <c r="BH206" i="1"/>
  <c r="BL150" i="1"/>
  <c r="AB213" i="1"/>
  <c r="AZ220" i="1"/>
  <c r="AB164" i="1"/>
  <c r="AF150" i="1"/>
  <c r="BT213" i="1"/>
  <c r="AX157" i="1"/>
  <c r="AT164" i="1"/>
  <c r="BF178" i="1"/>
  <c r="BT199" i="1"/>
  <c r="AZ199" i="1"/>
  <c r="AH185" i="1"/>
  <c r="AZ192" i="1"/>
  <c r="BP171" i="1"/>
  <c r="X150" i="1"/>
  <c r="AT206" i="1"/>
  <c r="AD150" i="1"/>
  <c r="BR185" i="1"/>
  <c r="BN199" i="1"/>
  <c r="BJ157" i="1"/>
  <c r="AX178" i="1"/>
  <c r="AX143" i="1"/>
  <c r="BR178" i="1"/>
  <c r="AF164" i="1"/>
  <c r="BJ150" i="1"/>
  <c r="Z192" i="1"/>
  <c r="U187" i="1"/>
  <c r="T192" i="1"/>
  <c r="X178" i="1"/>
  <c r="AP150" i="1"/>
  <c r="AR192" i="1"/>
  <c r="BL199" i="1"/>
  <c r="Z220" i="1"/>
  <c r="AN199" i="1"/>
  <c r="AT150" i="1"/>
  <c r="BD164" i="1"/>
  <c r="AN192" i="1"/>
  <c r="CB192" i="1"/>
  <c r="AD220" i="1"/>
  <c r="AR164" i="1"/>
  <c r="AN206" i="1"/>
  <c r="AN213" i="1"/>
  <c r="BJ199" i="1"/>
  <c r="BF206" i="1"/>
  <c r="AT171" i="1"/>
  <c r="AR143" i="1"/>
  <c r="Z213" i="1"/>
  <c r="BN213" i="1"/>
  <c r="BB171" i="1"/>
  <c r="AF213" i="1"/>
  <c r="BH220" i="1"/>
  <c r="AD143" i="1"/>
  <c r="AD206" i="1"/>
  <c r="AB206" i="1"/>
  <c r="V178" i="1"/>
  <c r="BL157" i="1"/>
  <c r="BH185" i="1"/>
  <c r="T150" i="1"/>
  <c r="X206" i="1"/>
  <c r="X157" i="1"/>
  <c r="AZ150" i="1"/>
  <c r="BV220" i="1"/>
  <c r="AH220" i="1"/>
  <c r="CB206" i="1"/>
  <c r="BF143" i="1"/>
  <c r="AP185" i="1"/>
  <c r="AH178" i="1"/>
  <c r="BD185" i="1"/>
  <c r="BH192" i="1"/>
  <c r="AD157" i="1"/>
  <c r="BV157" i="1"/>
  <c r="BD143" i="1"/>
  <c r="BB157" i="1"/>
  <c r="BZ213" i="1"/>
  <c r="BD150" i="1"/>
  <c r="Z150" i="1"/>
  <c r="AT220" i="1"/>
  <c r="V171" i="1"/>
  <c r="AP157" i="1"/>
  <c r="AL185" i="1"/>
  <c r="AR213" i="1"/>
  <c r="BT143" i="1"/>
  <c r="BN164" i="1"/>
  <c r="AN185" i="1"/>
  <c r="BP213" i="1"/>
  <c r="Z185" i="1"/>
  <c r="BZ157" i="1"/>
  <c r="AX213" i="1"/>
  <c r="AB178" i="1"/>
  <c r="CB143" i="1"/>
  <c r="BT206" i="1"/>
  <c r="BP220" i="1"/>
  <c r="AR220" i="1"/>
  <c r="AH157" i="1"/>
  <c r="X171" i="1"/>
  <c r="BR192" i="1"/>
  <c r="BH150" i="1"/>
  <c r="AV157" i="1"/>
  <c r="AN164" i="1"/>
  <c r="AF185" i="1"/>
  <c r="AR171" i="1"/>
  <c r="AD178" i="1"/>
  <c r="AX171" i="1"/>
  <c r="AR199" i="1"/>
  <c r="BV199" i="1"/>
  <c r="BL220" i="1"/>
  <c r="AN157" i="1"/>
  <c r="BJ206" i="1"/>
  <c r="AL150" i="1"/>
  <c r="AR206" i="1"/>
  <c r="BB164" i="1"/>
  <c r="Z199" i="1"/>
  <c r="BF185" i="1"/>
  <c r="BF199" i="1"/>
  <c r="AH206" i="1"/>
  <c r="BR171" i="1"/>
  <c r="AL192" i="1"/>
  <c r="BX143" i="1"/>
  <c r="AJ157" i="1"/>
  <c r="AH143" i="1"/>
  <c r="AX164" i="1"/>
  <c r="BJ143" i="1"/>
  <c r="BL178" i="1"/>
  <c r="AD171" i="1"/>
  <c r="Z178" i="1"/>
  <c r="BN178" i="1"/>
  <c r="BP164" i="1"/>
  <c r="BZ220" i="1"/>
  <c r="AX150" i="1"/>
  <c r="V150" i="1"/>
  <c r="BJ185" i="1"/>
  <c r="AB150" i="1"/>
  <c r="BX185" i="1"/>
  <c r="AD213" i="1"/>
  <c r="BP192" i="1"/>
  <c r="BN171" i="1"/>
  <c r="BD178" i="1"/>
  <c r="AX192" i="1"/>
  <c r="AL143" i="1"/>
  <c r="AX185" i="1"/>
  <c r="U138" i="1"/>
  <c r="BV150" i="1" l="1"/>
</calcChain>
</file>

<file path=xl/sharedStrings.xml><?xml version="1.0" encoding="utf-8"?>
<sst xmlns="http://schemas.openxmlformats.org/spreadsheetml/2006/main" count="687" uniqueCount="147">
  <si>
    <t>January</t>
  </si>
  <si>
    <t>February</t>
  </si>
  <si>
    <t>March</t>
  </si>
  <si>
    <t>April</t>
  </si>
  <si>
    <t>May</t>
  </si>
  <si>
    <t>June</t>
  </si>
  <si>
    <t>July</t>
  </si>
  <si>
    <t>August</t>
  </si>
  <si>
    <t>September</t>
  </si>
  <si>
    <t>October</t>
  </si>
  <si>
    <t>November</t>
  </si>
  <si>
    <t>December</t>
  </si>
  <si>
    <t>Total</t>
  </si>
  <si>
    <t>Housing Case Manager Name:</t>
  </si>
  <si>
    <t>TOTAL DAYS ASSISTED:</t>
  </si>
  <si>
    <t>Annual STRMU Cap (If applicable):</t>
  </si>
  <si>
    <t>Alternate Time Cap (If applicable):</t>
  </si>
  <si>
    <t>Days</t>
  </si>
  <si>
    <t>Year</t>
  </si>
  <si>
    <t>Month</t>
  </si>
  <si>
    <t>Actual
Rent</t>
  </si>
  <si>
    <t>Actual
Mortgage</t>
  </si>
  <si>
    <t>STRMU
Payment</t>
  </si>
  <si>
    <t>52-week period start date:</t>
  </si>
  <si>
    <t>52-week period end date:</t>
  </si>
  <si>
    <t>Days
Assisted</t>
  </si>
  <si>
    <t>Actual
Utilities 1</t>
  </si>
  <si>
    <t>STRMU
Payment 1</t>
  </si>
  <si>
    <t>Actual
Utilities 2</t>
  </si>
  <si>
    <t>STRMU
Payment 3</t>
  </si>
  <si>
    <t>STRMU
Payment 2</t>
  </si>
  <si>
    <t>Actual
Utilities 3</t>
  </si>
  <si>
    <t>Service Period Start Date 1</t>
  </si>
  <si>
    <t>Service Period End Date 1</t>
  </si>
  <si>
    <t>Service Period Start Date 2</t>
  </si>
  <si>
    <t>Service Period End Date 2</t>
  </si>
  <si>
    <t>Service Period Start Date 3</t>
  </si>
  <si>
    <t>Service Period End Date 3</t>
  </si>
  <si>
    <t>Count</t>
  </si>
  <si>
    <t>Days:</t>
  </si>
  <si>
    <t>Dedupe</t>
  </si>
  <si>
    <t>R</t>
  </si>
  <si>
    <t>M</t>
  </si>
  <si>
    <t>U1</t>
  </si>
  <si>
    <t>U2</t>
  </si>
  <si>
    <t>U3</t>
  </si>
  <si>
    <t>End</t>
  </si>
  <si>
    <r>
      <rPr>
        <b/>
        <sz val="10"/>
        <color theme="1" tint="0.14999847407452621"/>
        <rFont val="Calibri"/>
        <family val="2"/>
        <scheme val="minor"/>
      </rPr>
      <t>Client Name</t>
    </r>
    <r>
      <rPr>
        <b/>
        <sz val="8"/>
        <color theme="1" tint="0.14999847407452621"/>
        <rFont val="Calibri"/>
        <family val="2"/>
        <scheme val="minor"/>
      </rPr>
      <t xml:space="preserve"> and/or </t>
    </r>
    <r>
      <rPr>
        <b/>
        <sz val="9"/>
        <color theme="1" tint="0.14999847407452621"/>
        <rFont val="Calibri"/>
        <family val="2"/>
        <scheme val="minor"/>
      </rPr>
      <t xml:space="preserve">ID </t>
    </r>
    <r>
      <rPr>
        <b/>
        <sz val="10"/>
        <color theme="1" tint="0.14999847407452621"/>
        <rFont val="Calibri"/>
        <family val="2"/>
        <scheme val="minor"/>
      </rPr>
      <t>Number:</t>
    </r>
  </si>
  <si>
    <r>
      <rPr>
        <b/>
        <u/>
        <sz val="10"/>
        <color theme="1" tint="0.14999847407452621"/>
        <rFont val="Calibri"/>
        <family val="2"/>
        <scheme val="minor"/>
      </rPr>
      <t>Instructions:</t>
    </r>
    <r>
      <rPr>
        <sz val="10"/>
        <color theme="1" tint="0.14999847407452621"/>
        <rFont val="Calibri"/>
        <family val="2"/>
        <scheme val="minor"/>
      </rPr>
      <t xml:space="preserve"> Columns 1 and 2 indicate the month and respective number of days (adjust February days manually). Enter the calendar year of the month paid with STRMU in Column 3. Enter the actual rent and the amount of STRMU expended on that month's rent in Columns 4 and 5. Enter the actual mortgage and the amount of STRMU expended on that month's mortgage in Columns 6 and 7. Enter the actual utility dues and the amount of STRMU expended on that month's utility dues in Columns 8 and 11. Enter the utility bill service period start and end dates in Columns 9 and 10. Add other types of utility bills to page 2. Column 20 calculates the number of days assisted. </t>
    </r>
  </si>
  <si>
    <t>Briefly describe each emergency. Explain how each emergency prevents or will prevent the household from paying housing costs. Attach documentation of each emergency.</t>
  </si>
  <si>
    <r>
      <rPr>
        <b/>
        <u/>
        <sz val="10"/>
        <color theme="1" tint="0.14999847407452621"/>
        <rFont val="Calibri"/>
        <family val="2"/>
        <scheme val="minor"/>
      </rPr>
      <t>Notes:</t>
    </r>
    <r>
      <rPr>
        <sz val="10"/>
        <color theme="1" tint="0.14999847407452621"/>
        <rFont val="Calibri"/>
        <family val="2"/>
        <scheme val="minor"/>
      </rPr>
      <t xml:space="preserve"> (1) STRMU assistance may not be provided for costs accrued in excess of 147 days. If the Project Sponsor uses an Annual STRMU or Alternate Time Cap, the total STRMU assistance cannot exceed the Cap. If a Cap is reached, the assistance is attributable to the entire 147-day period. </t>
    </r>
    <r>
      <rPr>
        <sz val="10"/>
        <color rgb="FF0070C0"/>
        <rFont val="Calibri"/>
        <family val="2"/>
        <scheme val="minor"/>
      </rPr>
      <t>The 147-day limit always supersedes an established Cap.</t>
    </r>
    <r>
      <rPr>
        <sz val="10"/>
        <color theme="1" tint="0.14999847407452621"/>
        <rFont val="Calibri"/>
        <family val="2"/>
        <scheme val="minor"/>
      </rPr>
      <t xml:space="preserve"> (2) If paying late fees, add them to the respective "Actual" column and month row. (3) Enter utility bills in the month the service period started and enter the full amount due for that service period in the respective month. Do not split utility service periods between two months. (4) For debts, obtain a ledger from the owner/utility vendor to correctly attribute debts to the correct months. (5) Formulas report an unduplicated number of days assisted. Total Days Assisted assumes HOPWA is the payer of last resort.</t>
    </r>
  </si>
  <si>
    <t>Post 52-Error?</t>
  </si>
  <si>
    <t>Missing Data?</t>
  </si>
  <si>
    <t>Rent</t>
  </si>
  <si>
    <t>STRMU</t>
  </si>
  <si>
    <t>Mortgage</t>
  </si>
  <si>
    <t>U1 Actual</t>
  </si>
  <si>
    <t>U1 Start</t>
  </si>
  <si>
    <t>U1 End</t>
  </si>
  <si>
    <t>U1 STRMU</t>
  </si>
  <si>
    <t>U2 Actual</t>
  </si>
  <si>
    <t>U2 Start</t>
  </si>
  <si>
    <t>U2 End</t>
  </si>
  <si>
    <t>U2 STRMU</t>
  </si>
  <si>
    <t>U3 Actual</t>
  </si>
  <si>
    <t>U3 Start</t>
  </si>
  <si>
    <t>U3 End</t>
  </si>
  <si>
    <t>U3 STRMU</t>
  </si>
  <si>
    <t>Data entry locations:</t>
  </si>
  <si>
    <t>Year 1</t>
  </si>
  <si>
    <t>Year 2</t>
  </si>
  <si>
    <t>a. Mortgage only</t>
  </si>
  <si>
    <t>b. Mortgage &amp; utilities</t>
  </si>
  <si>
    <t>c. Rent only</t>
  </si>
  <si>
    <t>d. Rent &amp; utilities</t>
  </si>
  <si>
    <t>e. Utilities only</t>
  </si>
  <si>
    <t>Next 52-week period cannot start until:</t>
  </si>
  <si>
    <t>TOTAL STRMU EXPENDED:</t>
  </si>
  <si>
    <t>Data missing locations:</t>
  </si>
  <si>
    <t>Payment exceeds cost locations:</t>
  </si>
  <si>
    <t>Payment &gt; Cost?</t>
  </si>
  <si>
    <t>Month match:</t>
  </si>
  <si>
    <t>Year match:</t>
  </si>
  <si>
    <t>Year Match?</t>
  </si>
  <si>
    <t>Month Match?</t>
  </si>
  <si>
    <t>Leap year?</t>
  </si>
  <si>
    <t>Leap</t>
  </si>
  <si>
    <t>Complete</t>
  </si>
  <si>
    <t>Period</t>
  </si>
  <si>
    <t>Paid</t>
  </si>
  <si>
    <t>Paid:</t>
  </si>
  <si>
    <t>Start</t>
  </si>
  <si>
    <t>Dates:</t>
  </si>
  <si>
    <r>
      <t>Additional Utility Bills:</t>
    </r>
    <r>
      <rPr>
        <sz val="10"/>
        <color theme="1" tint="0.14999847407452621"/>
        <rFont val="Calibri"/>
        <family val="2"/>
        <scheme val="minor"/>
      </rPr>
      <t xml:space="preserve"> If the Project Sponsor will expend STRMU on more than one type of utility bill, enter up to two additional utility bills under Utilities 2 and 3.</t>
    </r>
  </si>
  <si>
    <t>Span</t>
  </si>
  <si>
    <t>Min:</t>
  </si>
  <si>
    <t>Max:</t>
  </si>
  <si>
    <t>Range</t>
  </si>
  <si>
    <t>R Span</t>
  </si>
  <si>
    <t>Day</t>
  </si>
  <si>
    <t>M Span</t>
  </si>
  <si>
    <t>U1 Span</t>
  </si>
  <si>
    <t>U2 Span</t>
  </si>
  <si>
    <t>U3 Span</t>
  </si>
  <si>
    <t>Fill 1</t>
  </si>
  <si>
    <t>Fill 2</t>
  </si>
  <si>
    <t>Fill 3</t>
  </si>
  <si>
    <t>Fill 4</t>
  </si>
  <si>
    <t>Fill 5</t>
  </si>
  <si>
    <t>Fill 6</t>
  </si>
  <si>
    <t>Fill 7</t>
  </si>
  <si>
    <t>Fill 8</t>
  </si>
  <si>
    <t>Fill 9</t>
  </si>
  <si>
    <t>Fill 10</t>
  </si>
  <si>
    <t>Fill 11</t>
  </si>
  <si>
    <t>Fill 12</t>
  </si>
  <si>
    <t>Fill 13</t>
  </si>
  <si>
    <t>Fill 14</t>
  </si>
  <si>
    <t>Fill 15</t>
  </si>
  <si>
    <t>Fill 16</t>
  </si>
  <si>
    <t>Fill 17</t>
  </si>
  <si>
    <t>Fill 18</t>
  </si>
  <si>
    <t>Fill 19</t>
  </si>
  <si>
    <t>Fill 20</t>
  </si>
  <si>
    <t>Fill 21</t>
  </si>
  <si>
    <t>Fill 22</t>
  </si>
  <si>
    <t>Fill 23</t>
  </si>
  <si>
    <t>Fill 24</t>
  </si>
  <si>
    <t>Fill 25</t>
  </si>
  <si>
    <t>Fill 26</t>
  </si>
  <si>
    <t>Fill 27</t>
  </si>
  <si>
    <t>Fill 28</t>
  </si>
  <si>
    <t>Fill 29</t>
  </si>
  <si>
    <t>Fill 30</t>
  </si>
  <si>
    <t>Fill 31</t>
  </si>
  <si>
    <t>Leap Adjustment 1</t>
  </si>
  <si>
    <t>Leap Adjustment 2</t>
  </si>
  <si>
    <t>Reduce to 364 if start date is 2/29</t>
  </si>
  <si>
    <t>Set to 28</t>
  </si>
  <si>
    <t>End less than start?</t>
  </si>
  <si>
    <t>End date is less than start date:</t>
  </si>
  <si>
    <t>Enter type of utility bill:</t>
  </si>
  <si>
    <t>Summary</t>
  </si>
  <si>
    <t>STRMU Reporting Category:</t>
  </si>
  <si>
    <t>Leap Adjustment 3</t>
  </si>
  <si>
    <t>Set to 29</t>
  </si>
  <si>
    <r>
      <rPr>
        <b/>
        <sz val="10"/>
        <color rgb="FFC00000"/>
        <rFont val="Calibri"/>
        <family val="2"/>
        <scheme val="minor"/>
      </rPr>
      <t>NOTE:</t>
    </r>
    <r>
      <rPr>
        <sz val="10"/>
        <color rgb="FFC00000"/>
        <rFont val="Calibri"/>
        <family val="2"/>
        <scheme val="minor"/>
      </rPr>
      <t xml:space="preserve"> To AutoFit row height to cell contents, locate the cell's row heading and double-click the lower edge of the heading. To start a new paragraph, hit Alt+Enter.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</si>
</sst>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m/dd/yy;@"/>
  </numFmts>
  <fonts count="24" x14ac:knownFonts="1">
    <font>
      <sz val="11"/>
      <color theme="1"/>
      <name val="Calibri"/>
      <family val="2"/>
      <scheme val="minor"/>
    </font>
    <font>
      <sz val="10"/>
      <color rgb="FF0070C0"/>
      <name val="Calibri"/>
      <family val="2"/>
      <scheme val="minor"/>
    </font>
    <font>
      <b/>
      <sz val="10"/>
      <color rgb="FF0070C0"/>
      <name val="Calibri"/>
      <family val="2"/>
      <scheme val="minor"/>
    </font>
    <font>
      <b/>
      <sz val="9"/>
      <color theme="1" tint="0.14999847407452621"/>
      <name val="Calibri"/>
      <family val="2"/>
      <scheme val="minor"/>
    </font>
    <font>
      <b/>
      <sz val="10"/>
      <color theme="1" tint="0.14999847407452621"/>
      <name val="Calibri"/>
      <family val="2"/>
      <scheme val="minor"/>
    </font>
    <font>
      <b/>
      <sz val="8"/>
      <color theme="1" tint="0.14999847407452621"/>
      <name val="Calibri"/>
      <family val="2"/>
      <scheme val="minor"/>
    </font>
    <font>
      <sz val="10"/>
      <color theme="1" tint="0.14999847407452621"/>
      <name val="Calibri"/>
      <family val="2"/>
      <scheme val="minor"/>
    </font>
    <font>
      <sz val="8"/>
      <color theme="1" tint="0.14999847407452621"/>
      <name val="Calibri"/>
      <family val="2"/>
      <scheme val="minor"/>
    </font>
    <font>
      <i/>
      <sz val="8"/>
      <color theme="1" tint="0.14999847407452621"/>
      <name val="Calibri"/>
      <family val="2"/>
      <scheme val="minor"/>
    </font>
    <font>
      <sz val="11"/>
      <color theme="1" tint="0.14999847407452621"/>
      <name val="Calibri"/>
      <family val="2"/>
      <scheme val="minor"/>
    </font>
    <font>
      <b/>
      <u/>
      <sz val="10"/>
      <color theme="1" tint="0.14999847407452621"/>
      <name val="Calibri"/>
      <family val="2"/>
      <scheme val="minor"/>
    </font>
    <font>
      <i/>
      <sz val="10"/>
      <color theme="1" tint="0.14999847407452621"/>
      <name val="Calibri"/>
      <family val="2"/>
      <scheme val="minor"/>
    </font>
    <font>
      <sz val="10"/>
      <color rgb="FFC00000"/>
      <name val="Calibri"/>
      <family val="2"/>
      <scheme val="minor"/>
    </font>
    <font>
      <b/>
      <sz val="10"/>
      <color rgb="FFC00000"/>
      <name val="Calibri"/>
      <family val="2"/>
      <scheme val="minor"/>
    </font>
    <font>
      <sz val="8"/>
      <color theme="8"/>
      <name val="Calibri"/>
      <family val="2"/>
      <scheme val="minor"/>
    </font>
    <font>
      <sz val="12"/>
      <color rgb="FF9C6500"/>
      <name val="Verdana"/>
      <family val="2"/>
    </font>
    <font>
      <sz val="8"/>
      <color rgb="FF9C6500"/>
      <name val="Calibri"/>
      <family val="2"/>
      <scheme val="minor"/>
    </font>
    <font>
      <sz val="8"/>
      <color theme="9" tint="-0.499984740745262"/>
      <name val="Calibri"/>
      <family val="2"/>
      <scheme val="minor"/>
    </font>
    <font>
      <sz val="8"/>
      <color theme="5" tint="-0.249977111117893"/>
      <name val="Calibri"/>
      <family val="2"/>
      <scheme val="minor"/>
    </font>
    <font>
      <b/>
      <sz val="8"/>
      <color theme="0"/>
      <name val="Calibri"/>
      <family val="2"/>
      <scheme val="minor"/>
    </font>
    <font>
      <b/>
      <sz val="8"/>
      <name val="Calibri"/>
      <family val="2"/>
      <scheme val="minor"/>
    </font>
    <font>
      <sz val="8"/>
      <name val="Calibri"/>
      <family val="2"/>
      <scheme val="minor"/>
    </font>
    <font>
      <sz val="8.5"/>
      <color theme="1" tint="0.14999847407452621"/>
      <name val="Calibri"/>
      <family val="2"/>
      <scheme val="minor"/>
    </font>
    <font>
      <b/>
      <sz val="14"/>
      <color theme="1" tint="0.499984740745262"/>
      <name val="Rockwell"/>
      <family val="1"/>
    </font>
  </fonts>
  <fills count="2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EB5DD"/>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AE0F0"/>
        <bgColor indexed="64"/>
      </patternFill>
    </fill>
    <fill>
      <patternFill patternType="solid">
        <fgColor rgb="FFFFEDB3"/>
        <bgColor indexed="64"/>
      </patternFill>
    </fill>
    <fill>
      <patternFill patternType="solid">
        <fgColor rgb="FFFFEB9C"/>
      </patternFill>
    </fill>
    <fill>
      <patternFill patternType="solid">
        <fgColor theme="7" tint="0.39997558519241921"/>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0070C0"/>
        <bgColor indexed="64"/>
      </patternFill>
    </fill>
    <fill>
      <patternFill patternType="solid">
        <fgColor rgb="FF81C9FF"/>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right/>
      <top/>
      <bottom style="thin">
        <color theme="1" tint="0.14999847407452621"/>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style="thin">
        <color theme="0"/>
      </bottom>
      <diagonal/>
    </border>
    <border>
      <left style="medium">
        <color theme="0"/>
      </left>
      <right/>
      <top style="medium">
        <color theme="0"/>
      </top>
      <bottom/>
      <diagonal/>
    </border>
    <border>
      <left style="thin">
        <color theme="0"/>
      </left>
      <right style="thin">
        <color theme="0"/>
      </right>
      <top style="medium">
        <color theme="0"/>
      </top>
      <bottom style="medium">
        <color theme="0"/>
      </bottom>
      <diagonal/>
    </border>
    <border>
      <left style="medium">
        <color theme="0"/>
      </left>
      <right style="thin">
        <color theme="0"/>
      </right>
      <top/>
      <bottom/>
      <diagonal/>
    </border>
    <border>
      <left style="medium">
        <color theme="0"/>
      </left>
      <right style="thin">
        <color theme="0"/>
      </right>
      <top/>
      <bottom style="medium">
        <color theme="0"/>
      </bottom>
      <diagonal/>
    </border>
    <border>
      <left style="thin">
        <color theme="0"/>
      </left>
      <right style="medium">
        <color theme="0"/>
      </right>
      <top/>
      <bottom style="medium">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dashDot">
        <color theme="0" tint="-0.249977111117893"/>
      </left>
      <right/>
      <top style="dashDot">
        <color theme="0" tint="-0.249977111117893"/>
      </top>
      <bottom style="dashDot">
        <color theme="0" tint="-0.249977111117893"/>
      </bottom>
      <diagonal/>
    </border>
    <border>
      <left/>
      <right/>
      <top style="dashDot">
        <color theme="0" tint="-0.249977111117893"/>
      </top>
      <bottom style="dashDot">
        <color theme="0" tint="-0.249977111117893"/>
      </bottom>
      <diagonal/>
    </border>
    <border>
      <left/>
      <right style="dashDot">
        <color theme="0" tint="-0.249977111117893"/>
      </right>
      <top style="dashDot">
        <color theme="0" tint="-0.249977111117893"/>
      </top>
      <bottom style="dashDot">
        <color theme="0" tint="-0.249977111117893"/>
      </bottom>
      <diagonal/>
    </border>
    <border>
      <left/>
      <right/>
      <top style="thin">
        <color theme="1" tint="0.14999847407452621"/>
      </top>
      <bottom/>
      <diagonal/>
    </border>
  </borders>
  <cellStyleXfs count="2">
    <xf numFmtId="0" fontId="0" fillId="0" borderId="0"/>
    <xf numFmtId="0" fontId="15" fillId="17" borderId="0" applyNumberFormat="0" applyBorder="0" applyAlignment="0" applyProtection="0"/>
  </cellStyleXfs>
  <cellXfs count="243">
    <xf numFmtId="0" fontId="0" fillId="0" borderId="0" xfId="0"/>
    <xf numFmtId="0" fontId="3" fillId="0" borderId="0" xfId="0" applyFont="1" applyProtection="1"/>
    <xf numFmtId="0" fontId="4" fillId="0" borderId="0" xfId="0" applyFont="1" applyProtection="1"/>
    <xf numFmtId="0" fontId="6" fillId="0" borderId="0" xfId="0" applyFont="1" applyProtection="1"/>
    <xf numFmtId="0" fontId="4" fillId="0" borderId="0" xfId="0" applyFont="1" applyBorder="1" applyAlignment="1" applyProtection="1">
      <alignment horizontal="right"/>
    </xf>
    <xf numFmtId="0" fontId="7" fillId="0" borderId="0" xfId="0" applyFont="1" applyProtection="1"/>
    <xf numFmtId="0" fontId="5" fillId="0" borderId="0" xfId="0" applyFont="1" applyBorder="1" applyAlignment="1" applyProtection="1">
      <alignment horizontal="center" vertical="center"/>
    </xf>
    <xf numFmtId="164" fontId="4" fillId="0" borderId="0" xfId="0" applyNumberFormat="1" applyFont="1" applyBorder="1" applyAlignment="1" applyProtection="1">
      <alignment horizontal="left"/>
    </xf>
    <xf numFmtId="164" fontId="6" fillId="0" borderId="0" xfId="0" applyNumberFormat="1" applyFont="1" applyBorder="1" applyAlignment="1" applyProtection="1">
      <alignment horizontal="center"/>
    </xf>
    <xf numFmtId="0" fontId="6" fillId="0" borderId="0" xfId="0" applyFont="1" applyBorder="1" applyProtection="1"/>
    <xf numFmtId="0" fontId="6" fillId="0" borderId="0" xfId="0" applyFont="1" applyBorder="1" applyAlignment="1" applyProtection="1">
      <alignment horizontal="left" vertical="top"/>
    </xf>
    <xf numFmtId="0" fontId="8" fillId="0" borderId="0" xfId="0" applyFont="1" applyBorder="1" applyAlignment="1" applyProtection="1">
      <alignment horizontal="center" vertical="top"/>
    </xf>
    <xf numFmtId="0" fontId="4" fillId="0" borderId="0" xfId="0" applyFont="1" applyBorder="1" applyProtection="1"/>
    <xf numFmtId="0" fontId="9" fillId="0" borderId="0" xfId="0" applyFont="1" applyProtection="1"/>
    <xf numFmtId="0" fontId="7" fillId="0" borderId="0" xfId="0" applyFont="1" applyBorder="1" applyProtection="1"/>
    <xf numFmtId="0" fontId="6" fillId="11" borderId="21" xfId="0" applyFont="1" applyFill="1" applyBorder="1" applyProtection="1"/>
    <xf numFmtId="1" fontId="6" fillId="11" borderId="22" xfId="0" applyNumberFormat="1" applyFont="1" applyFill="1" applyBorder="1" applyProtection="1"/>
    <xf numFmtId="164" fontId="6" fillId="9" borderId="21" xfId="0" applyNumberFormat="1" applyFont="1" applyFill="1" applyBorder="1" applyAlignment="1" applyProtection="1">
      <alignment horizontal="right"/>
      <protection locked="0"/>
    </xf>
    <xf numFmtId="165" fontId="6" fillId="9" borderId="22" xfId="0" applyNumberFormat="1" applyFont="1" applyFill="1" applyBorder="1" applyAlignment="1" applyProtection="1">
      <alignment horizontal="center"/>
      <protection locked="0"/>
    </xf>
    <xf numFmtId="164" fontId="6" fillId="9" borderId="23" xfId="0" applyNumberFormat="1" applyFont="1" applyFill="1" applyBorder="1" applyAlignment="1" applyProtection="1">
      <alignment horizontal="right"/>
      <protection locked="0"/>
    </xf>
    <xf numFmtId="0" fontId="6" fillId="11" borderId="5" xfId="0" applyFont="1" applyFill="1" applyBorder="1" applyProtection="1"/>
    <xf numFmtId="1" fontId="6" fillId="11" borderId="1" xfId="0" applyNumberFormat="1" applyFont="1" applyFill="1" applyBorder="1" applyProtection="1">
      <protection locked="0"/>
    </xf>
    <xf numFmtId="1" fontId="6" fillId="11" borderId="6" xfId="0" applyNumberFormat="1" applyFont="1" applyFill="1" applyBorder="1" applyAlignment="1" applyProtection="1">
      <alignment horizontal="right"/>
      <protection locked="0"/>
    </xf>
    <xf numFmtId="164" fontId="6" fillId="9" borderId="5" xfId="0" applyNumberFormat="1" applyFont="1" applyFill="1" applyBorder="1" applyAlignment="1" applyProtection="1">
      <alignment horizontal="right"/>
      <protection locked="0"/>
    </xf>
    <xf numFmtId="1" fontId="6" fillId="11" borderId="1" xfId="0" applyNumberFormat="1" applyFont="1" applyFill="1" applyBorder="1" applyProtection="1"/>
    <xf numFmtId="0" fontId="6" fillId="11" borderId="7" xfId="0" applyFont="1" applyFill="1" applyBorder="1" applyProtection="1"/>
    <xf numFmtId="1" fontId="6" fillId="11" borderId="8" xfId="0" applyNumberFormat="1" applyFont="1" applyFill="1" applyBorder="1" applyProtection="1"/>
    <xf numFmtId="164" fontId="6" fillId="9" borderId="7" xfId="0" applyNumberFormat="1" applyFont="1" applyFill="1" applyBorder="1" applyAlignment="1" applyProtection="1">
      <alignment horizontal="right"/>
      <protection locked="0"/>
    </xf>
    <xf numFmtId="165" fontId="6" fillId="12" borderId="17" xfId="0" applyNumberFormat="1" applyFont="1" applyFill="1" applyBorder="1" applyAlignment="1" applyProtection="1">
      <alignment horizontal="right"/>
    </xf>
    <xf numFmtId="0" fontId="4" fillId="12" borderId="19" xfId="0" applyFont="1" applyFill="1" applyBorder="1" applyProtection="1"/>
    <xf numFmtId="0" fontId="6" fillId="12" borderId="19" xfId="0" applyFont="1" applyFill="1" applyBorder="1" applyProtection="1"/>
    <xf numFmtId="164" fontId="4" fillId="12" borderId="19" xfId="0" applyNumberFormat="1" applyFont="1" applyFill="1" applyBorder="1" applyProtection="1"/>
    <xf numFmtId="1" fontId="4" fillId="12" borderId="20" xfId="0" applyNumberFormat="1" applyFont="1" applyFill="1" applyBorder="1" applyProtection="1"/>
    <xf numFmtId="0" fontId="7" fillId="0" borderId="0" xfId="0" applyFont="1" applyAlignment="1" applyProtection="1">
      <alignment vertical="top"/>
    </xf>
    <xf numFmtId="0" fontId="6" fillId="0" borderId="0" xfId="0" applyFont="1" applyAlignment="1" applyProtection="1">
      <alignment vertical="top"/>
    </xf>
    <xf numFmtId="0" fontId="5" fillId="0" borderId="0" xfId="0" applyFont="1" applyProtection="1"/>
    <xf numFmtId="0" fontId="6" fillId="11" borderId="1" xfId="0" applyFont="1" applyFill="1" applyBorder="1" applyProtection="1"/>
    <xf numFmtId="0" fontId="6" fillId="11" borderId="6" xfId="0" applyFont="1" applyFill="1" applyBorder="1" applyAlignment="1" applyProtection="1">
      <alignment horizontal="right"/>
      <protection locked="0"/>
    </xf>
    <xf numFmtId="1" fontId="6" fillId="15" borderId="11" xfId="0" applyNumberFormat="1" applyFont="1" applyFill="1" applyBorder="1" applyAlignment="1" applyProtection="1">
      <alignment horizontal="right"/>
    </xf>
    <xf numFmtId="0" fontId="6" fillId="11" borderId="8" xfId="0" applyFont="1" applyFill="1" applyBorder="1" applyProtection="1"/>
    <xf numFmtId="0" fontId="6" fillId="11" borderId="9" xfId="0" applyFont="1" applyFill="1" applyBorder="1" applyAlignment="1" applyProtection="1">
      <alignment horizontal="right"/>
      <protection locked="0"/>
    </xf>
    <xf numFmtId="1" fontId="6" fillId="15" borderId="12" xfId="0" applyNumberFormat="1" applyFont="1" applyFill="1" applyBorder="1" applyAlignment="1" applyProtection="1">
      <alignment horizontal="right"/>
    </xf>
    <xf numFmtId="0" fontId="6" fillId="0" borderId="24" xfId="0" applyFont="1" applyBorder="1" applyAlignment="1" applyProtection="1">
      <alignment horizontal="center" vertical="top"/>
    </xf>
    <xf numFmtId="0" fontId="6" fillId="0" borderId="25" xfId="0" applyFont="1" applyBorder="1" applyAlignment="1" applyProtection="1">
      <alignment horizontal="center" vertical="top"/>
    </xf>
    <xf numFmtId="0" fontId="6" fillId="0" borderId="26" xfId="0" applyFont="1" applyBorder="1" applyAlignment="1" applyProtection="1">
      <alignment horizontal="center" vertical="top"/>
    </xf>
    <xf numFmtId="164" fontId="6" fillId="0" borderId="27" xfId="0" applyNumberFormat="1" applyFont="1" applyBorder="1" applyAlignment="1" applyProtection="1">
      <alignment horizontal="right"/>
      <protection locked="0"/>
    </xf>
    <xf numFmtId="1" fontId="6" fillId="0" borderId="27" xfId="0" applyNumberFormat="1" applyFont="1" applyBorder="1" applyAlignment="1" applyProtection="1">
      <alignment horizontal="right"/>
      <protection locked="0"/>
    </xf>
    <xf numFmtId="164" fontId="6" fillId="13" borderId="23" xfId="0" applyNumberFormat="1" applyFont="1" applyFill="1" applyBorder="1" applyAlignment="1" applyProtection="1">
      <alignment horizontal="right"/>
      <protection locked="0"/>
    </xf>
    <xf numFmtId="164" fontId="6" fillId="14" borderId="23" xfId="0" applyNumberFormat="1" applyFont="1" applyFill="1" applyBorder="1" applyAlignment="1" applyProtection="1">
      <alignment horizontal="right"/>
      <protection locked="0"/>
    </xf>
    <xf numFmtId="0" fontId="6" fillId="11" borderId="22" xfId="0" applyFont="1" applyFill="1" applyBorder="1" applyProtection="1"/>
    <xf numFmtId="164" fontId="6" fillId="13" borderId="21" xfId="0" applyNumberFormat="1" applyFont="1" applyFill="1" applyBorder="1" applyAlignment="1" applyProtection="1">
      <alignment horizontal="right"/>
      <protection locked="0"/>
    </xf>
    <xf numFmtId="164" fontId="6" fillId="13" borderId="5" xfId="0" applyNumberFormat="1" applyFont="1" applyFill="1" applyBorder="1" applyAlignment="1" applyProtection="1">
      <alignment horizontal="right"/>
      <protection locked="0"/>
    </xf>
    <xf numFmtId="164" fontId="6" fillId="13" borderId="7" xfId="0" applyNumberFormat="1" applyFont="1" applyFill="1" applyBorder="1" applyAlignment="1" applyProtection="1">
      <alignment horizontal="right"/>
      <protection locked="0"/>
    </xf>
    <xf numFmtId="164" fontId="6" fillId="14" borderId="21" xfId="0" applyNumberFormat="1" applyFont="1" applyFill="1" applyBorder="1" applyAlignment="1" applyProtection="1">
      <alignment horizontal="right"/>
      <protection locked="0"/>
    </xf>
    <xf numFmtId="164" fontId="6" fillId="14" borderId="5" xfId="0" applyNumberFormat="1" applyFont="1" applyFill="1" applyBorder="1" applyAlignment="1" applyProtection="1">
      <alignment horizontal="right"/>
      <protection locked="0"/>
    </xf>
    <xf numFmtId="164" fontId="6" fillId="14" borderId="7" xfId="0" applyNumberFormat="1" applyFont="1" applyFill="1" applyBorder="1" applyAlignment="1" applyProtection="1">
      <alignment horizontal="right"/>
      <protection locked="0"/>
    </xf>
    <xf numFmtId="1" fontId="6" fillId="15" borderId="11" xfId="0" applyNumberFormat="1" applyFont="1" applyFill="1" applyBorder="1" applyProtection="1"/>
    <xf numFmtId="1" fontId="6" fillId="15" borderId="12" xfId="0" applyNumberFormat="1" applyFont="1" applyFill="1" applyBorder="1" applyProtection="1"/>
    <xf numFmtId="0" fontId="6" fillId="11" borderId="23" xfId="0" applyFont="1" applyFill="1" applyBorder="1" applyAlignment="1" applyProtection="1">
      <alignment horizontal="right"/>
      <protection locked="0"/>
    </xf>
    <xf numFmtId="1" fontId="6" fillId="15" borderId="30" xfId="0" applyNumberFormat="1" applyFont="1" applyFill="1" applyBorder="1" applyAlignment="1" applyProtection="1">
      <alignment horizontal="right"/>
    </xf>
    <xf numFmtId="0" fontId="6" fillId="12" borderId="28" xfId="0" applyFont="1" applyFill="1" applyBorder="1" applyProtection="1"/>
    <xf numFmtId="0" fontId="7" fillId="19" borderId="0" xfId="0" applyFont="1" applyFill="1" applyProtection="1"/>
    <xf numFmtId="1" fontId="6" fillId="15" borderId="10" xfId="0" applyNumberFormat="1" applyFont="1" applyFill="1" applyBorder="1" applyProtection="1"/>
    <xf numFmtId="0" fontId="6" fillId="0" borderId="32" xfId="0" applyFont="1" applyBorder="1" applyAlignment="1" applyProtection="1">
      <alignment horizontal="center" vertical="top"/>
    </xf>
    <xf numFmtId="164" fontId="6" fillId="13" borderId="35" xfId="0" applyNumberFormat="1" applyFont="1" applyFill="1" applyBorder="1" applyAlignment="1" applyProtection="1">
      <alignment horizontal="right"/>
      <protection locked="0"/>
    </xf>
    <xf numFmtId="164" fontId="6" fillId="14" borderId="35" xfId="0" applyNumberFormat="1" applyFont="1" applyFill="1" applyBorder="1" applyAlignment="1" applyProtection="1">
      <alignment horizontal="right"/>
      <protection locked="0"/>
    </xf>
    <xf numFmtId="164" fontId="6" fillId="9" borderId="35" xfId="0" applyNumberFormat="1" applyFont="1" applyFill="1" applyBorder="1" applyAlignment="1" applyProtection="1">
      <alignment horizontal="right"/>
      <protection locked="0"/>
    </xf>
    <xf numFmtId="0" fontId="7" fillId="0" borderId="0" xfId="0" applyFont="1" applyAlignment="1" applyProtection="1">
      <alignment horizontal="right"/>
    </xf>
    <xf numFmtId="165" fontId="7" fillId="0" borderId="0" xfId="0" applyNumberFormat="1" applyFont="1" applyFill="1" applyProtection="1"/>
    <xf numFmtId="0" fontId="7" fillId="0" borderId="0" xfId="0" applyFont="1" applyFill="1" applyProtection="1"/>
    <xf numFmtId="165" fontId="7" fillId="13" borderId="1" xfId="0" applyNumberFormat="1" applyFont="1" applyFill="1" applyBorder="1" applyProtection="1"/>
    <xf numFmtId="0" fontId="7" fillId="11" borderId="1" xfId="0" applyFont="1" applyFill="1" applyBorder="1" applyProtection="1"/>
    <xf numFmtId="0" fontId="7" fillId="4" borderId="1" xfId="0" applyFont="1" applyFill="1" applyBorder="1" applyProtection="1"/>
    <xf numFmtId="165" fontId="7" fillId="14" borderId="1" xfId="0" applyNumberFormat="1" applyFont="1" applyFill="1" applyBorder="1" applyProtection="1"/>
    <xf numFmtId="0" fontId="7" fillId="11" borderId="36" xfId="0" applyFont="1" applyFill="1" applyBorder="1" applyProtection="1"/>
    <xf numFmtId="0" fontId="7" fillId="4" borderId="36" xfId="0" applyFont="1" applyFill="1" applyBorder="1" applyProtection="1"/>
    <xf numFmtId="165" fontId="7" fillId="9" borderId="1" xfId="0" applyNumberFormat="1" applyFont="1" applyFill="1" applyBorder="1" applyProtection="1"/>
    <xf numFmtId="0" fontId="19" fillId="23" borderId="0" xfId="0" applyFont="1" applyFill="1" applyAlignment="1" applyProtection="1">
      <alignment horizontal="right"/>
    </xf>
    <xf numFmtId="0" fontId="7" fillId="24" borderId="1" xfId="0" applyFont="1" applyFill="1" applyBorder="1" applyProtection="1"/>
    <xf numFmtId="165" fontId="7" fillId="24" borderId="1" xfId="0" applyNumberFormat="1" applyFont="1" applyFill="1" applyBorder="1" applyProtection="1"/>
    <xf numFmtId="0" fontId="7" fillId="6" borderId="1" xfId="0" applyFont="1" applyFill="1" applyBorder="1" applyProtection="1"/>
    <xf numFmtId="1" fontId="7" fillId="24" borderId="1" xfId="0" applyNumberFormat="1" applyFont="1" applyFill="1" applyBorder="1" applyProtection="1"/>
    <xf numFmtId="1" fontId="7" fillId="15" borderId="1" xfId="0" applyNumberFormat="1" applyFont="1" applyFill="1" applyBorder="1" applyAlignment="1" applyProtection="1">
      <alignment horizontal="right"/>
    </xf>
    <xf numFmtId="0" fontId="7" fillId="5" borderId="1" xfId="0" applyFont="1" applyFill="1" applyBorder="1" applyProtection="1"/>
    <xf numFmtId="165" fontId="7" fillId="5" borderId="1" xfId="0" applyNumberFormat="1" applyFont="1" applyFill="1" applyBorder="1" applyProtection="1"/>
    <xf numFmtId="0" fontId="7" fillId="2" borderId="1" xfId="0" applyFont="1" applyFill="1" applyBorder="1" applyProtection="1"/>
    <xf numFmtId="165" fontId="7" fillId="2" borderId="1" xfId="0" applyNumberFormat="1" applyFont="1" applyFill="1" applyBorder="1" applyProtection="1"/>
    <xf numFmtId="0" fontId="7" fillId="3" borderId="1" xfId="0" applyFont="1" applyFill="1" applyBorder="1" applyProtection="1"/>
    <xf numFmtId="165" fontId="7" fillId="3" borderId="1" xfId="0" applyNumberFormat="1" applyFont="1" applyFill="1" applyBorder="1" applyProtection="1"/>
    <xf numFmtId="0" fontId="5" fillId="21" borderId="1" xfId="0" applyFont="1" applyFill="1" applyBorder="1" applyAlignment="1" applyProtection="1">
      <alignment horizontal="right"/>
    </xf>
    <xf numFmtId="0" fontId="5" fillId="22" borderId="1" xfId="0" applyFont="1" applyFill="1" applyBorder="1" applyAlignment="1" applyProtection="1">
      <alignment horizontal="right"/>
    </xf>
    <xf numFmtId="0" fontId="5" fillId="18" borderId="1" xfId="0" applyFont="1" applyFill="1" applyBorder="1" applyAlignment="1" applyProtection="1">
      <alignment horizontal="right"/>
    </xf>
    <xf numFmtId="0" fontId="7" fillId="24" borderId="1" xfId="0" applyFont="1" applyFill="1" applyBorder="1" applyAlignment="1" applyProtection="1">
      <alignment horizontal="right"/>
    </xf>
    <xf numFmtId="0" fontId="7" fillId="0" borderId="0" xfId="0" applyFont="1" applyFill="1" applyBorder="1" applyProtection="1"/>
    <xf numFmtId="0" fontId="7" fillId="13" borderId="1" xfId="0" applyFont="1" applyFill="1" applyBorder="1" applyProtection="1"/>
    <xf numFmtId="0" fontId="7" fillId="6" borderId="22" xfId="0" applyFont="1" applyFill="1" applyBorder="1" applyProtection="1"/>
    <xf numFmtId="0" fontId="7" fillId="13" borderId="22" xfId="0" applyFont="1" applyFill="1" applyBorder="1" applyProtection="1"/>
    <xf numFmtId="0" fontId="7" fillId="6" borderId="36" xfId="0" applyFont="1" applyFill="1" applyBorder="1" applyProtection="1"/>
    <xf numFmtId="0" fontId="7" fillId="14" borderId="22" xfId="0" applyFont="1" applyFill="1" applyBorder="1" applyProtection="1"/>
    <xf numFmtId="0" fontId="7" fillId="14" borderId="1" xfId="0" applyFont="1" applyFill="1" applyBorder="1" applyProtection="1"/>
    <xf numFmtId="0" fontId="7" fillId="9" borderId="22" xfId="0" applyFont="1" applyFill="1" applyBorder="1" applyProtection="1"/>
    <xf numFmtId="0" fontId="7" fillId="9" borderId="1" xfId="0" applyFont="1" applyFill="1" applyBorder="1" applyProtection="1"/>
    <xf numFmtId="0" fontId="7" fillId="9" borderId="36" xfId="0" applyFont="1" applyFill="1" applyBorder="1" applyProtection="1"/>
    <xf numFmtId="0" fontId="7" fillId="11" borderId="1" xfId="0" applyFont="1" applyFill="1" applyBorder="1" applyAlignment="1" applyProtection="1">
      <alignment horizontal="right"/>
    </xf>
    <xf numFmtId="0" fontId="7" fillId="13" borderId="1" xfId="0" applyFont="1" applyFill="1" applyBorder="1" applyAlignment="1" applyProtection="1">
      <alignment horizontal="right"/>
    </xf>
    <xf numFmtId="0" fontId="7" fillId="14" borderId="1" xfId="0" applyFont="1" applyFill="1" applyBorder="1" applyAlignment="1" applyProtection="1">
      <alignment horizontal="right"/>
    </xf>
    <xf numFmtId="0" fontId="7" fillId="9" borderId="1" xfId="0" applyFont="1" applyFill="1" applyBorder="1" applyAlignment="1" applyProtection="1">
      <alignment horizontal="right"/>
    </xf>
    <xf numFmtId="0" fontId="7" fillId="4" borderId="1" xfId="0" applyFont="1" applyFill="1" applyBorder="1" applyAlignment="1" applyProtection="1">
      <alignment horizontal="right"/>
    </xf>
    <xf numFmtId="0" fontId="7" fillId="3" borderId="1" xfId="0" applyFont="1" applyFill="1" applyBorder="1" applyAlignment="1" applyProtection="1">
      <alignment horizontal="right"/>
    </xf>
    <xf numFmtId="0" fontId="7" fillId="18" borderId="1" xfId="0" applyFont="1" applyFill="1" applyBorder="1" applyAlignment="1" applyProtection="1">
      <alignment horizontal="right"/>
    </xf>
    <xf numFmtId="0" fontId="7" fillId="12" borderId="1" xfId="0" applyNumberFormat="1" applyFont="1" applyFill="1" applyBorder="1" applyProtection="1"/>
    <xf numFmtId="0" fontId="7" fillId="12" borderId="1" xfId="0" applyFont="1" applyFill="1" applyBorder="1" applyProtection="1"/>
    <xf numFmtId="0" fontId="21" fillId="3" borderId="1" xfId="0" applyFont="1" applyFill="1" applyBorder="1" applyAlignment="1" applyProtection="1">
      <alignment horizontal="right"/>
    </xf>
    <xf numFmtId="0" fontId="21" fillId="3" borderId="36" xfId="0" applyFont="1" applyFill="1" applyBorder="1" applyAlignment="1" applyProtection="1">
      <alignment horizontal="right"/>
    </xf>
    <xf numFmtId="0" fontId="21" fillId="2" borderId="1" xfId="0" applyFont="1" applyFill="1" applyBorder="1" applyAlignment="1" applyProtection="1">
      <alignment horizontal="right"/>
    </xf>
    <xf numFmtId="0" fontId="21" fillId="5" borderId="1" xfId="0" applyFont="1" applyFill="1" applyBorder="1" applyAlignment="1" applyProtection="1">
      <alignment horizontal="right"/>
    </xf>
    <xf numFmtId="0" fontId="7" fillId="6" borderId="38" xfId="0" applyFont="1" applyFill="1" applyBorder="1" applyProtection="1"/>
    <xf numFmtId="0" fontId="20" fillId="21" borderId="1" xfId="0" applyFont="1" applyFill="1" applyBorder="1" applyAlignment="1" applyProtection="1">
      <alignment horizontal="right"/>
    </xf>
    <xf numFmtId="0" fontId="20" fillId="22" borderId="1" xfId="0" applyFont="1" applyFill="1" applyBorder="1" applyAlignment="1" applyProtection="1">
      <alignment horizontal="right"/>
    </xf>
    <xf numFmtId="0" fontId="20" fillId="18" borderId="1" xfId="0" applyFont="1" applyFill="1" applyBorder="1" applyAlignment="1" applyProtection="1">
      <alignment horizontal="right"/>
    </xf>
    <xf numFmtId="0" fontId="7" fillId="11" borderId="36" xfId="0" applyFont="1" applyFill="1" applyBorder="1" applyAlignment="1" applyProtection="1">
      <alignment horizontal="right"/>
    </xf>
    <xf numFmtId="0" fontId="7" fillId="4" borderId="36" xfId="0" applyFont="1" applyFill="1" applyBorder="1" applyAlignment="1" applyProtection="1">
      <alignment horizontal="right"/>
    </xf>
    <xf numFmtId="0" fontId="7" fillId="11" borderId="39" xfId="0" applyFont="1" applyFill="1" applyBorder="1" applyAlignment="1" applyProtection="1">
      <alignment horizontal="right"/>
    </xf>
    <xf numFmtId="165" fontId="7" fillId="13" borderId="1" xfId="0" applyNumberFormat="1" applyFont="1" applyFill="1" applyBorder="1" applyAlignment="1" applyProtection="1">
      <alignment horizontal="right"/>
    </xf>
    <xf numFmtId="165" fontId="7" fillId="13" borderId="40" xfId="0" applyNumberFormat="1" applyFont="1" applyFill="1" applyBorder="1" applyAlignment="1" applyProtection="1">
      <alignment horizontal="right"/>
    </xf>
    <xf numFmtId="0" fontId="7" fillId="14" borderId="40" xfId="0" applyFont="1" applyFill="1" applyBorder="1" applyAlignment="1" applyProtection="1">
      <alignment horizontal="right"/>
    </xf>
    <xf numFmtId="0" fontId="7" fillId="9" borderId="40" xfId="0" applyFont="1" applyFill="1" applyBorder="1" applyAlignment="1" applyProtection="1">
      <alignment horizontal="right"/>
    </xf>
    <xf numFmtId="0" fontId="7" fillId="19" borderId="1" xfId="0" applyNumberFormat="1" applyFont="1" applyFill="1" applyBorder="1" applyProtection="1"/>
    <xf numFmtId="0" fontId="7" fillId="7" borderId="1" xfId="0" applyFont="1" applyFill="1" applyBorder="1" applyProtection="1"/>
    <xf numFmtId="0" fontId="7" fillId="20" borderId="40" xfId="0" applyFont="1" applyFill="1" applyBorder="1" applyProtection="1"/>
    <xf numFmtId="0" fontId="7" fillId="20" borderId="38" xfId="0" applyFont="1" applyFill="1" applyBorder="1" applyProtection="1"/>
    <xf numFmtId="0" fontId="18" fillId="13" borderId="40" xfId="0" applyFont="1" applyFill="1" applyBorder="1" applyProtection="1"/>
    <xf numFmtId="0" fontId="18" fillId="13" borderId="38" xfId="0" applyFont="1" applyFill="1" applyBorder="1" applyProtection="1"/>
    <xf numFmtId="0" fontId="17" fillId="14" borderId="40" xfId="0" applyFont="1" applyFill="1" applyBorder="1" applyProtection="1"/>
    <xf numFmtId="0" fontId="17" fillId="14" borderId="38" xfId="0" applyFont="1" applyFill="1" applyBorder="1" applyProtection="1"/>
    <xf numFmtId="0" fontId="14" fillId="8" borderId="40" xfId="0" applyFont="1" applyFill="1" applyBorder="1" applyProtection="1"/>
    <xf numFmtId="0" fontId="14" fillId="8" borderId="38" xfId="0" applyFont="1" applyFill="1" applyBorder="1" applyProtection="1"/>
    <xf numFmtId="165" fontId="16" fillId="17" borderId="40" xfId="1" applyNumberFormat="1" applyFont="1" applyBorder="1" applyProtection="1"/>
    <xf numFmtId="0" fontId="16" fillId="17" borderId="38" xfId="1" applyFont="1" applyBorder="1" applyProtection="1"/>
    <xf numFmtId="0" fontId="7" fillId="15" borderId="40" xfId="0" applyFont="1" applyFill="1" applyBorder="1" applyProtection="1"/>
    <xf numFmtId="0" fontId="7" fillId="15" borderId="38" xfId="0" applyFont="1" applyFill="1" applyBorder="1" applyProtection="1"/>
    <xf numFmtId="0" fontId="7" fillId="0" borderId="0" xfId="0" applyFont="1" applyAlignment="1" applyProtection="1">
      <alignment horizontal="left" vertical="top" wrapText="1"/>
    </xf>
    <xf numFmtId="0" fontId="8" fillId="0" borderId="0" xfId="0" applyFont="1" applyAlignment="1" applyProtection="1"/>
    <xf numFmtId="0" fontId="8" fillId="0" borderId="0" xfId="0" applyFont="1" applyProtection="1"/>
    <xf numFmtId="0" fontId="7" fillId="15" borderId="1" xfId="0" applyFont="1" applyFill="1" applyBorder="1" applyProtection="1"/>
    <xf numFmtId="0" fontId="17" fillId="19" borderId="1" xfId="0" applyFont="1" applyFill="1" applyBorder="1" applyProtection="1"/>
    <xf numFmtId="0" fontId="7" fillId="19" borderId="1" xfId="0" applyFont="1" applyFill="1" applyBorder="1" applyProtection="1"/>
    <xf numFmtId="0" fontId="18" fillId="13" borderId="1" xfId="0" applyFont="1" applyFill="1" applyBorder="1" applyProtection="1"/>
    <xf numFmtId="0" fontId="7" fillId="20" borderId="1" xfId="0" applyFont="1" applyFill="1" applyBorder="1" applyProtection="1"/>
    <xf numFmtId="0" fontId="14" fillId="8" borderId="1" xfId="0" applyFont="1" applyFill="1" applyBorder="1" applyProtection="1"/>
    <xf numFmtId="1" fontId="14" fillId="8" borderId="1" xfId="0" applyNumberFormat="1" applyFont="1" applyFill="1" applyBorder="1" applyProtection="1"/>
    <xf numFmtId="0" fontId="17" fillId="14" borderId="1" xfId="0" applyFont="1" applyFill="1" applyBorder="1" applyProtection="1"/>
    <xf numFmtId="0" fontId="16" fillId="17" borderId="1" xfId="1" applyFont="1" applyBorder="1" applyProtection="1"/>
    <xf numFmtId="0" fontId="7" fillId="2" borderId="1" xfId="0" applyNumberFormat="1" applyFont="1" applyFill="1" applyBorder="1" applyProtection="1"/>
    <xf numFmtId="0" fontId="7" fillId="4" borderId="41" xfId="0" applyFont="1" applyFill="1" applyBorder="1" applyAlignment="1" applyProtection="1">
      <alignment horizontal="right"/>
    </xf>
    <xf numFmtId="0" fontId="7" fillId="0" borderId="0" xfId="0" applyFont="1" applyFill="1" applyBorder="1" applyAlignment="1" applyProtection="1">
      <alignment horizontal="right"/>
    </xf>
    <xf numFmtId="0" fontId="7" fillId="0" borderId="0" xfId="0" applyNumberFormat="1" applyFont="1" applyFill="1" applyBorder="1" applyProtection="1"/>
    <xf numFmtId="0" fontId="7" fillId="2" borderId="40" xfId="0" applyNumberFormat="1" applyFont="1" applyFill="1" applyBorder="1" applyProtection="1"/>
    <xf numFmtId="0" fontId="7" fillId="11" borderId="37" xfId="0" applyFont="1" applyFill="1" applyBorder="1" applyAlignment="1" applyProtection="1">
      <alignment horizontal="right"/>
    </xf>
    <xf numFmtId="0" fontId="7" fillId="4" borderId="37" xfId="0" applyFont="1" applyFill="1" applyBorder="1" applyAlignment="1" applyProtection="1">
      <alignment horizontal="right"/>
    </xf>
    <xf numFmtId="0" fontId="6" fillId="12" borderId="0" xfId="0" applyFont="1" applyFill="1" applyBorder="1" applyProtection="1"/>
    <xf numFmtId="165" fontId="7" fillId="25" borderId="1" xfId="0" applyNumberFormat="1" applyFont="1" applyFill="1" applyBorder="1" applyAlignment="1" applyProtection="1">
      <alignment horizontal="left"/>
    </xf>
    <xf numFmtId="0" fontId="7" fillId="15" borderId="36" xfId="0" applyFont="1" applyFill="1" applyBorder="1" applyProtection="1"/>
    <xf numFmtId="0" fontId="7" fillId="26" borderId="22" xfId="0" applyFont="1" applyFill="1" applyBorder="1" applyProtection="1"/>
    <xf numFmtId="0" fontId="7" fillId="26" borderId="40" xfId="0" applyFont="1" applyFill="1" applyBorder="1" applyProtection="1"/>
    <xf numFmtId="0" fontId="7" fillId="26" borderId="38" xfId="0" applyFont="1" applyFill="1" applyBorder="1" applyProtection="1"/>
    <xf numFmtId="0" fontId="4" fillId="28" borderId="13" xfId="0" applyFont="1" applyFill="1" applyBorder="1" applyProtection="1"/>
    <xf numFmtId="0" fontId="4" fillId="28" borderId="14" xfId="0" applyFont="1" applyFill="1" applyBorder="1" applyProtection="1"/>
    <xf numFmtId="0" fontId="6" fillId="28" borderId="14" xfId="0" applyFont="1" applyFill="1" applyBorder="1" applyProtection="1"/>
    <xf numFmtId="164" fontId="4" fillId="28" borderId="14" xfId="0" applyNumberFormat="1" applyFont="1" applyFill="1" applyBorder="1" applyProtection="1"/>
    <xf numFmtId="1" fontId="4" fillId="28" borderId="15" xfId="0" applyNumberFormat="1" applyFont="1" applyFill="1" applyBorder="1" applyProtection="1"/>
    <xf numFmtId="0" fontId="22" fillId="12" borderId="0" xfId="0" applyFont="1" applyFill="1" applyBorder="1" applyAlignment="1" applyProtection="1">
      <alignment horizontal="left" vertical="top" wrapText="1"/>
    </xf>
    <xf numFmtId="0" fontId="22" fillId="12" borderId="19" xfId="0" applyFont="1" applyFill="1" applyBorder="1" applyAlignment="1" applyProtection="1">
      <alignment horizontal="left" vertical="top" wrapText="1"/>
    </xf>
    <xf numFmtId="0" fontId="22" fillId="12" borderId="28" xfId="0" applyFont="1" applyFill="1" applyBorder="1" applyAlignment="1" applyProtection="1">
      <alignment horizontal="left" vertical="top" wrapText="1"/>
    </xf>
    <xf numFmtId="0" fontId="22" fillId="12" borderId="0" xfId="0" applyFont="1" applyFill="1" applyBorder="1" applyAlignment="1" applyProtection="1">
      <alignment horizontal="left" vertical="top"/>
    </xf>
    <xf numFmtId="0" fontId="6" fillId="9" borderId="0" xfId="0" applyFont="1" applyFill="1" applyAlignment="1" applyProtection="1">
      <alignment horizontal="left" vertical="top" wrapText="1"/>
    </xf>
    <xf numFmtId="0" fontId="23" fillId="12" borderId="31" xfId="0" applyFont="1" applyFill="1" applyBorder="1" applyAlignment="1" applyProtection="1">
      <alignment horizontal="left" vertical="top"/>
    </xf>
    <xf numFmtId="0" fontId="6" fillId="12" borderId="16" xfId="0" applyFont="1" applyFill="1" applyBorder="1" applyAlignment="1" applyProtection="1">
      <alignment horizontal="left"/>
    </xf>
    <xf numFmtId="0" fontId="22" fillId="0" borderId="0" xfId="0" applyFont="1" applyFill="1" applyBorder="1" applyAlignment="1" applyProtection="1">
      <alignment horizontal="left" vertical="top" wrapText="1"/>
    </xf>
    <xf numFmtId="0" fontId="6" fillId="12" borderId="28" xfId="0" applyFont="1" applyFill="1" applyBorder="1" applyAlignment="1" applyProtection="1"/>
    <xf numFmtId="0" fontId="22" fillId="12" borderId="28" xfId="0" applyFont="1" applyFill="1" applyBorder="1" applyAlignment="1" applyProtection="1">
      <alignment horizontal="left" vertical="top"/>
    </xf>
    <xf numFmtId="0" fontId="6" fillId="12" borderId="29" xfId="0" applyFont="1" applyFill="1" applyBorder="1" applyProtection="1"/>
    <xf numFmtId="165" fontId="6" fillId="12" borderId="17" xfId="0" applyNumberFormat="1" applyFont="1" applyFill="1" applyBorder="1" applyProtection="1"/>
    <xf numFmtId="0" fontId="4" fillId="12" borderId="18" xfId="0" applyFont="1" applyFill="1" applyBorder="1" applyAlignment="1" applyProtection="1">
      <alignment horizontal="left" vertical="top"/>
    </xf>
    <xf numFmtId="0" fontId="22" fillId="12" borderId="19" xfId="0" applyFont="1" applyFill="1" applyBorder="1" applyAlignment="1" applyProtection="1">
      <alignment horizontal="left" vertical="top"/>
    </xf>
    <xf numFmtId="0" fontId="6" fillId="0" borderId="0" xfId="0" applyFont="1" applyBorder="1" applyAlignment="1" applyProtection="1">
      <alignment horizontal="left" vertical="top" wrapText="1"/>
    </xf>
    <xf numFmtId="0" fontId="6" fillId="0" borderId="0" xfId="0" applyFont="1" applyAlignment="1" applyProtection="1">
      <alignment horizontal="left" vertical="top" wrapText="1"/>
    </xf>
    <xf numFmtId="0" fontId="6" fillId="0" borderId="45" xfId="0" applyFont="1" applyBorder="1" applyProtection="1"/>
    <xf numFmtId="164" fontId="6" fillId="0" borderId="45" xfId="0" applyNumberFormat="1" applyFont="1" applyBorder="1" applyAlignment="1" applyProtection="1">
      <alignment horizontal="right"/>
    </xf>
    <xf numFmtId="0" fontId="6" fillId="27" borderId="0" xfId="0" applyFont="1" applyFill="1" applyBorder="1" applyAlignment="1" applyProtection="1">
      <alignment horizontal="left" vertical="top" wrapText="1"/>
    </xf>
    <xf numFmtId="0" fontId="6" fillId="0" borderId="27" xfId="0" applyFont="1" applyBorder="1" applyProtection="1"/>
    <xf numFmtId="0" fontId="11" fillId="16" borderId="7" xfId="0" applyFont="1" applyFill="1" applyBorder="1" applyAlignment="1" applyProtection="1">
      <alignment horizontal="center" vertical="center"/>
    </xf>
    <xf numFmtId="0" fontId="11" fillId="16" borderId="8" xfId="0" applyFont="1" applyFill="1" applyBorder="1" applyAlignment="1" applyProtection="1">
      <alignment horizontal="center" vertical="center"/>
    </xf>
    <xf numFmtId="0" fontId="11" fillId="16" borderId="8" xfId="0" applyFont="1" applyFill="1" applyBorder="1" applyAlignment="1" applyProtection="1">
      <alignment horizontal="center" vertical="center" wrapText="1"/>
      <protection locked="0"/>
    </xf>
    <xf numFmtId="0" fontId="11" fillId="16" borderId="9" xfId="0" applyFont="1" applyFill="1" applyBorder="1" applyAlignment="1" applyProtection="1">
      <alignment horizontal="center" vertical="center" wrapText="1"/>
      <protection locked="0"/>
    </xf>
    <xf numFmtId="0" fontId="6" fillId="0" borderId="0" xfId="0" applyFont="1" applyBorder="1" applyAlignment="1" applyProtection="1">
      <alignment horizontal="left" vertical="top" wrapText="1"/>
    </xf>
    <xf numFmtId="0" fontId="6" fillId="4" borderId="24" xfId="0" applyFont="1" applyFill="1" applyBorder="1" applyAlignment="1" applyProtection="1">
      <alignment horizontal="center" vertical="top" wrapText="1"/>
    </xf>
    <xf numFmtId="0" fontId="6" fillId="4" borderId="33" xfId="0" applyFont="1" applyFill="1" applyBorder="1" applyAlignment="1" applyProtection="1">
      <alignment horizontal="center" vertical="top" wrapText="1"/>
    </xf>
    <xf numFmtId="0" fontId="6" fillId="4" borderId="34" xfId="0" applyFont="1" applyFill="1" applyBorder="1" applyAlignment="1" applyProtection="1">
      <alignment horizontal="center" vertical="top" wrapText="1"/>
    </xf>
    <xf numFmtId="0" fontId="6" fillId="4" borderId="3" xfId="0" applyFont="1" applyFill="1" applyBorder="1" applyAlignment="1" applyProtection="1">
      <alignment horizontal="center" vertical="top" wrapText="1"/>
    </xf>
    <xf numFmtId="0" fontId="6" fillId="4" borderId="1" xfId="0" applyFont="1" applyFill="1" applyBorder="1" applyAlignment="1" applyProtection="1">
      <alignment horizontal="center" vertical="top" wrapText="1"/>
    </xf>
    <xf numFmtId="0" fontId="6" fillId="4" borderId="8" xfId="0" applyFont="1" applyFill="1" applyBorder="1" applyAlignment="1" applyProtection="1">
      <alignment horizontal="center" vertical="top" wrapText="1"/>
    </xf>
    <xf numFmtId="0" fontId="6" fillId="4" borderId="4" xfId="0" applyFont="1" applyFill="1" applyBorder="1" applyAlignment="1" applyProtection="1">
      <alignment horizontal="center" vertical="top" wrapText="1"/>
    </xf>
    <xf numFmtId="0" fontId="6" fillId="4" borderId="6" xfId="0" applyFont="1" applyFill="1" applyBorder="1" applyAlignment="1" applyProtection="1">
      <alignment horizontal="center" vertical="top" wrapText="1"/>
    </xf>
    <xf numFmtId="0" fontId="6" fillId="4" borderId="9" xfId="0" applyFont="1" applyFill="1" applyBorder="1" applyAlignment="1" applyProtection="1">
      <alignment horizontal="center" vertical="top" wrapText="1"/>
    </xf>
    <xf numFmtId="0" fontId="6" fillId="5" borderId="2" xfId="0" applyFont="1" applyFill="1" applyBorder="1" applyAlignment="1" applyProtection="1">
      <alignment horizontal="center" vertical="top" wrapText="1"/>
    </xf>
    <xf numFmtId="0" fontId="6" fillId="5" borderId="5" xfId="0" applyFont="1" applyFill="1" applyBorder="1" applyAlignment="1" applyProtection="1">
      <alignment horizontal="center" vertical="top" wrapText="1"/>
    </xf>
    <xf numFmtId="0" fontId="6" fillId="5" borderId="7" xfId="0" applyFont="1" applyFill="1" applyBorder="1" applyAlignment="1" applyProtection="1">
      <alignment horizontal="center" vertical="top" wrapText="1"/>
    </xf>
    <xf numFmtId="0" fontId="6" fillId="3" borderId="4" xfId="0" applyFont="1" applyFill="1" applyBorder="1" applyAlignment="1" applyProtection="1">
      <alignment horizontal="center" vertical="top" wrapText="1"/>
    </xf>
    <xf numFmtId="0" fontId="6" fillId="3" borderId="6" xfId="0" applyFont="1" applyFill="1" applyBorder="1" applyAlignment="1" applyProtection="1">
      <alignment horizontal="center" vertical="top" wrapText="1"/>
    </xf>
    <xf numFmtId="0" fontId="6" fillId="3" borderId="3"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6" fillId="0" borderId="27" xfId="0" applyFont="1" applyBorder="1" applyProtection="1">
      <protection locked="0"/>
    </xf>
    <xf numFmtId="0" fontId="12" fillId="0" borderId="0" xfId="0" applyFont="1" applyBorder="1" applyAlignment="1" applyProtection="1">
      <alignment horizontal="left"/>
    </xf>
    <xf numFmtId="0" fontId="6" fillId="10" borderId="10" xfId="0" applyFont="1" applyFill="1" applyBorder="1" applyAlignment="1" applyProtection="1">
      <alignment horizontal="center" vertical="top" wrapText="1"/>
    </xf>
    <xf numFmtId="0" fontId="6" fillId="10" borderId="11" xfId="0" applyFont="1" applyFill="1" applyBorder="1" applyAlignment="1" applyProtection="1">
      <alignment horizontal="center" vertical="top" wrapText="1"/>
    </xf>
    <xf numFmtId="0" fontId="6" fillId="10" borderId="12" xfId="0" applyFont="1" applyFill="1" applyBorder="1" applyAlignment="1" applyProtection="1">
      <alignment horizontal="center" vertical="top" wrapText="1"/>
    </xf>
    <xf numFmtId="0" fontId="6" fillId="5" borderId="4" xfId="0" applyFont="1" applyFill="1" applyBorder="1" applyAlignment="1" applyProtection="1">
      <alignment horizontal="center" vertical="top" wrapText="1"/>
    </xf>
    <xf numFmtId="0" fontId="6" fillId="5" borderId="6" xfId="0" applyFont="1" applyFill="1" applyBorder="1" applyAlignment="1" applyProtection="1">
      <alignment horizontal="center" vertical="top" wrapText="1"/>
    </xf>
    <xf numFmtId="0" fontId="6" fillId="5" borderId="9" xfId="0" applyFont="1" applyFill="1" applyBorder="1" applyAlignment="1" applyProtection="1">
      <alignment horizontal="center" vertical="top" wrapText="1"/>
    </xf>
    <xf numFmtId="0" fontId="6" fillId="2" borderId="2" xfId="0" applyFont="1" applyFill="1" applyBorder="1" applyAlignment="1" applyProtection="1">
      <alignment horizontal="center" vertical="top" wrapText="1"/>
    </xf>
    <xf numFmtId="0" fontId="6" fillId="2" borderId="5" xfId="0" applyFont="1" applyFill="1" applyBorder="1" applyAlignment="1" applyProtection="1">
      <alignment horizontal="center" vertical="top" wrapText="1"/>
    </xf>
    <xf numFmtId="0" fontId="6" fillId="2" borderId="7" xfId="0"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6" fillId="2" borderId="6" xfId="0" applyFont="1" applyFill="1" applyBorder="1" applyAlignment="1" applyProtection="1">
      <alignment horizontal="center" vertical="top" wrapText="1"/>
    </xf>
    <xf numFmtId="0" fontId="6" fillId="2" borderId="9" xfId="0" applyFont="1" applyFill="1" applyBorder="1" applyAlignment="1" applyProtection="1">
      <alignment horizontal="center" vertical="top" wrapText="1"/>
    </xf>
    <xf numFmtId="0" fontId="6" fillId="3" borderId="2" xfId="0" applyFont="1" applyFill="1" applyBorder="1" applyAlignment="1" applyProtection="1">
      <alignment horizontal="center" vertical="top" wrapText="1"/>
    </xf>
    <xf numFmtId="0" fontId="6" fillId="3" borderId="5" xfId="0" applyFont="1" applyFill="1" applyBorder="1" applyAlignment="1" applyProtection="1">
      <alignment horizontal="center" vertical="top" wrapText="1"/>
    </xf>
    <xf numFmtId="0" fontId="2" fillId="0" borderId="0" xfId="0" applyFont="1" applyFill="1" applyBorder="1" applyAlignment="1" applyProtection="1">
      <alignment horizontal="left"/>
    </xf>
    <xf numFmtId="0" fontId="6" fillId="27" borderId="42" xfId="0" applyFont="1" applyFill="1" applyBorder="1" applyAlignment="1" applyProtection="1">
      <alignment horizontal="left" vertical="top" wrapText="1"/>
      <protection locked="0"/>
    </xf>
    <xf numFmtId="0" fontId="6" fillId="27" borderId="43" xfId="0" applyFont="1" applyFill="1" applyBorder="1" applyAlignment="1" applyProtection="1">
      <alignment horizontal="left" vertical="top" wrapText="1"/>
      <protection locked="0"/>
    </xf>
    <xf numFmtId="0" fontId="6" fillId="27" borderId="44" xfId="0" applyFont="1" applyFill="1" applyBorder="1" applyAlignment="1" applyProtection="1">
      <alignment horizontal="left" vertical="top" wrapText="1"/>
      <protection locked="0"/>
    </xf>
    <xf numFmtId="0" fontId="6" fillId="0" borderId="0" xfId="0" applyFont="1" applyAlignment="1" applyProtection="1">
      <alignment horizontal="left" vertical="top" wrapText="1"/>
    </xf>
    <xf numFmtId="0" fontId="7" fillId="10" borderId="36" xfId="0" applyFont="1" applyFill="1" applyBorder="1" applyAlignment="1" applyProtection="1">
      <alignment horizontal="center" vertical="top" wrapText="1"/>
    </xf>
    <xf numFmtId="0" fontId="7" fillId="10" borderId="37" xfId="0" applyFont="1" applyFill="1" applyBorder="1" applyAlignment="1" applyProtection="1">
      <alignment horizontal="center" vertical="top" wrapText="1"/>
    </xf>
    <xf numFmtId="0" fontId="7" fillId="10" borderId="22" xfId="0" applyFont="1" applyFill="1" applyBorder="1" applyAlignment="1" applyProtection="1">
      <alignment horizontal="center" vertical="top" wrapText="1"/>
    </xf>
    <xf numFmtId="0" fontId="7" fillId="12" borderId="16" xfId="0" applyFont="1" applyFill="1" applyBorder="1" applyAlignment="1" applyProtection="1">
      <alignment horizontal="left" vertical="top" wrapText="1"/>
    </xf>
    <xf numFmtId="0" fontId="7" fillId="12" borderId="0" xfId="0" applyFont="1" applyFill="1" applyBorder="1" applyAlignment="1" applyProtection="1">
      <alignment horizontal="left" vertical="top" wrapText="1"/>
    </xf>
    <xf numFmtId="0" fontId="6" fillId="12" borderId="0" xfId="0" applyNumberFormat="1" applyFont="1" applyFill="1" applyBorder="1" applyAlignment="1" applyProtection="1">
      <alignment horizontal="right"/>
    </xf>
    <xf numFmtId="0" fontId="10" fillId="0" borderId="0" xfId="0" applyFont="1" applyBorder="1" applyAlignment="1" applyProtection="1">
      <alignment horizontal="left" vertical="top" wrapText="1"/>
    </xf>
    <xf numFmtId="0" fontId="6" fillId="4" borderId="2" xfId="0" applyFont="1" applyFill="1" applyBorder="1" applyAlignment="1" applyProtection="1">
      <alignment horizontal="center" vertical="top" wrapText="1"/>
    </xf>
    <xf numFmtId="0" fontId="6" fillId="4" borderId="5" xfId="0" applyFont="1" applyFill="1" applyBorder="1" applyAlignment="1" applyProtection="1">
      <alignment horizontal="center" vertical="top" wrapText="1"/>
    </xf>
    <xf numFmtId="0" fontId="6" fillId="4" borderId="7" xfId="0" applyFont="1" applyFill="1" applyBorder="1" applyAlignment="1" applyProtection="1">
      <alignment horizontal="center" vertical="top" wrapText="1"/>
    </xf>
  </cellXfs>
  <cellStyles count="2">
    <cellStyle name="Neutral" xfId="1" builtinId="28"/>
    <cellStyle name="Normal" xfId="0" builtinId="0"/>
  </cellStyles>
  <dxfs count="48">
    <dxf>
      <font>
        <b val="0"/>
        <i val="0"/>
        <strike val="0"/>
        <condense val="0"/>
        <extend val="0"/>
        <outline val="0"/>
        <shadow val="0"/>
        <u val="none"/>
        <vertAlign val="baseline"/>
        <sz val="8"/>
        <color theme="1" tint="0.14999847407452621"/>
        <name val="Calibri"/>
        <scheme val="minor"/>
      </font>
      <protection locked="1" hidden="0"/>
    </dxf>
    <dxf>
      <font>
        <b val="0"/>
        <i val="0"/>
        <strike val="0"/>
        <condense val="0"/>
        <extend val="0"/>
        <outline val="0"/>
        <shadow val="0"/>
        <u val="none"/>
        <vertAlign val="baseline"/>
        <sz val="8"/>
        <color theme="1" tint="0.14999847407452621"/>
        <name val="Calibri"/>
        <scheme val="minor"/>
      </font>
      <protection locked="1" hidden="0"/>
    </dxf>
    <dxf>
      <font>
        <b val="0"/>
        <i val="0"/>
        <strike val="0"/>
        <condense val="0"/>
        <extend val="0"/>
        <outline val="0"/>
        <shadow val="0"/>
        <u val="none"/>
        <vertAlign val="baseline"/>
        <sz val="8"/>
        <color theme="1" tint="0.14999847407452621"/>
        <name val="Calibri"/>
        <scheme val="minor"/>
      </font>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b val="0"/>
        <i val="0"/>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s>
  <tableStyles count="0" defaultTableStyle="TableStyleMedium2" defaultPivotStyle="PivotStyleLight16"/>
  <colors>
    <mruColors>
      <color rgb="FFCEB5DD"/>
      <color rgb="FF81C9FF"/>
      <color rgb="FFEAE0F0"/>
      <color rgb="FF007AFF"/>
      <color rgb="FFFFEDB3"/>
      <color rgb="FFFFC7CE"/>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February</a:t>
            </a:r>
          </a:p>
        </c:rich>
      </c:tx>
      <c:layout/>
      <c:overlay val="0"/>
    </c:title>
    <c:autoTitleDeleted val="0"/>
    <c:plotArea>
      <c:layout>
        <c:manualLayout>
          <c:layoutTarget val="inner"/>
          <c:xMode val="edge"/>
          <c:yMode val="edge"/>
          <c:x val="2.0361853507577616E-3"/>
          <c:y val="0.2805128205128205"/>
          <c:w val="0.99796381464924222"/>
          <c:h val="0.62547008547008542"/>
        </c:manualLayout>
      </c:layout>
      <c:barChart>
        <c:barDir val="bar"/>
        <c:grouping val="percentStacked"/>
        <c:varyColors val="0"/>
        <c:ser>
          <c:idx val="0"/>
          <c:order val="0"/>
          <c:tx>
            <c:strRef>
              <c:f>'STRMU Tracking Worksheet'!$T$144</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5AF2-4E22-A3DC-5EF34D6FB11B}"/>
              </c:ext>
            </c:extLst>
          </c:dPt>
          <c:cat>
            <c:strRef>
              <c:f>'STRMU Tracking Worksheet'!$S$145:$S$149</c:f>
              <c:strCache>
                <c:ptCount val="5"/>
                <c:pt idx="0">
                  <c:v>R</c:v>
                </c:pt>
                <c:pt idx="1">
                  <c:v>M</c:v>
                </c:pt>
                <c:pt idx="2">
                  <c:v>U1</c:v>
                </c:pt>
                <c:pt idx="3">
                  <c:v>U2</c:v>
                </c:pt>
                <c:pt idx="4">
                  <c:v>U3</c:v>
                </c:pt>
              </c:strCache>
            </c:strRef>
          </c:cat>
          <c:val>
            <c:numRef>
              <c:f>'STRMU Tracking Worksheet'!$T$145:$T$149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5AF2-4E22-A3DC-5EF34D6FB11B}"/>
            </c:ext>
          </c:extLst>
        </c:ser>
        <c:ser>
          <c:idx val="1"/>
          <c:order val="1"/>
          <c:tx>
            <c:strRef>
              <c:f>'STRMU Tracking Worksheet'!$U$144</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0E-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10-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12-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14-5AF2-4E22-A3DC-5EF34D6FB11B}"/>
              </c:ext>
            </c:extLst>
          </c:dPt>
          <c:cat>
            <c:strRef>
              <c:f>'STRMU Tracking Worksheet'!$S$145:$S$149</c:f>
              <c:strCache>
                <c:ptCount val="5"/>
                <c:pt idx="0">
                  <c:v>R</c:v>
                </c:pt>
                <c:pt idx="1">
                  <c:v>M</c:v>
                </c:pt>
                <c:pt idx="2">
                  <c:v>U1</c:v>
                </c:pt>
                <c:pt idx="3">
                  <c:v>U2</c:v>
                </c:pt>
                <c:pt idx="4">
                  <c:v>U3</c:v>
                </c:pt>
              </c:strCache>
            </c:strRef>
          </c:cat>
          <c:val>
            <c:numRef>
              <c:f>'STRMU Tracking Worksheet'!$U$145:$U$149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5AF2-4E22-A3DC-5EF34D6FB11B}"/>
            </c:ext>
          </c:extLst>
        </c:ser>
        <c:ser>
          <c:idx val="2"/>
          <c:order val="2"/>
          <c:tx>
            <c:strRef>
              <c:f>'STRMU Tracking Worksheet'!$V$144</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5AF2-4E22-A3DC-5EF34D6FB11B}"/>
              </c:ext>
            </c:extLst>
          </c:dPt>
          <c:cat>
            <c:strRef>
              <c:f>'STRMU Tracking Worksheet'!$S$145:$S$149</c:f>
              <c:strCache>
                <c:ptCount val="5"/>
                <c:pt idx="0">
                  <c:v>R</c:v>
                </c:pt>
                <c:pt idx="1">
                  <c:v>M</c:v>
                </c:pt>
                <c:pt idx="2">
                  <c:v>U1</c:v>
                </c:pt>
                <c:pt idx="3">
                  <c:v>U2</c:v>
                </c:pt>
                <c:pt idx="4">
                  <c:v>U3</c:v>
                </c:pt>
              </c:strCache>
            </c:strRef>
          </c:cat>
          <c:val>
            <c:numRef>
              <c:f>'STRMU Tracking Worksheet'!$V$145:$V$149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5AF2-4E22-A3DC-5EF34D6FB11B}"/>
            </c:ext>
          </c:extLst>
        </c:ser>
        <c:ser>
          <c:idx val="3"/>
          <c:order val="3"/>
          <c:tx>
            <c:strRef>
              <c:f>'STRMU Tracking Worksheet'!$W$144</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24-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26-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28-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2A-5AF2-4E22-A3DC-5EF34D6FB11B}"/>
              </c:ext>
            </c:extLst>
          </c:dPt>
          <c:cat>
            <c:strRef>
              <c:f>'STRMU Tracking Worksheet'!$S$145:$S$149</c:f>
              <c:strCache>
                <c:ptCount val="5"/>
                <c:pt idx="0">
                  <c:v>R</c:v>
                </c:pt>
                <c:pt idx="1">
                  <c:v>M</c:v>
                </c:pt>
                <c:pt idx="2">
                  <c:v>U1</c:v>
                </c:pt>
                <c:pt idx="3">
                  <c:v>U2</c:v>
                </c:pt>
                <c:pt idx="4">
                  <c:v>U3</c:v>
                </c:pt>
              </c:strCache>
            </c:strRef>
          </c:cat>
          <c:val>
            <c:numRef>
              <c:f>'STRMU Tracking Worksheet'!$W$145:$W$149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5AF2-4E22-A3DC-5EF34D6FB11B}"/>
            </c:ext>
          </c:extLst>
        </c:ser>
        <c:ser>
          <c:idx val="4"/>
          <c:order val="4"/>
          <c:tx>
            <c:strRef>
              <c:f>'STRMU Tracking Worksheet'!$X$144</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5AF2-4E22-A3DC-5EF34D6FB11B}"/>
              </c:ext>
            </c:extLst>
          </c:dPt>
          <c:cat>
            <c:strRef>
              <c:f>'STRMU Tracking Worksheet'!$S$145:$S$149</c:f>
              <c:strCache>
                <c:ptCount val="5"/>
                <c:pt idx="0">
                  <c:v>R</c:v>
                </c:pt>
                <c:pt idx="1">
                  <c:v>M</c:v>
                </c:pt>
                <c:pt idx="2">
                  <c:v>U1</c:v>
                </c:pt>
                <c:pt idx="3">
                  <c:v>U2</c:v>
                </c:pt>
                <c:pt idx="4">
                  <c:v>U3</c:v>
                </c:pt>
              </c:strCache>
            </c:strRef>
          </c:cat>
          <c:val>
            <c:numRef>
              <c:f>'STRMU Tracking Worksheet'!$X$145:$X$149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5AF2-4E22-A3DC-5EF34D6FB11B}"/>
            </c:ext>
          </c:extLst>
        </c:ser>
        <c:ser>
          <c:idx val="5"/>
          <c:order val="5"/>
          <c:tx>
            <c:strRef>
              <c:f>'STRMU Tracking Worksheet'!$Y$144</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3A-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3C-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3E-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40-5AF2-4E22-A3DC-5EF34D6FB11B}"/>
              </c:ext>
            </c:extLst>
          </c:dPt>
          <c:cat>
            <c:strRef>
              <c:f>'STRMU Tracking Worksheet'!$S$145:$S$149</c:f>
              <c:strCache>
                <c:ptCount val="5"/>
                <c:pt idx="0">
                  <c:v>R</c:v>
                </c:pt>
                <c:pt idx="1">
                  <c:v>M</c:v>
                </c:pt>
                <c:pt idx="2">
                  <c:v>U1</c:v>
                </c:pt>
                <c:pt idx="3">
                  <c:v>U2</c:v>
                </c:pt>
                <c:pt idx="4">
                  <c:v>U3</c:v>
                </c:pt>
              </c:strCache>
            </c:strRef>
          </c:cat>
          <c:val>
            <c:numRef>
              <c:f>'STRMU Tracking Worksheet'!$Y$145:$Y$149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5AF2-4E22-A3DC-5EF34D6FB11B}"/>
            </c:ext>
          </c:extLst>
        </c:ser>
        <c:ser>
          <c:idx val="6"/>
          <c:order val="6"/>
          <c:tx>
            <c:strRef>
              <c:f>'STRMU Tracking Worksheet'!$Z$144</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5AF2-4E22-A3DC-5EF34D6FB11B}"/>
              </c:ext>
            </c:extLst>
          </c:dPt>
          <c:cat>
            <c:strRef>
              <c:f>'STRMU Tracking Worksheet'!$S$145:$S$149</c:f>
              <c:strCache>
                <c:ptCount val="5"/>
                <c:pt idx="0">
                  <c:v>R</c:v>
                </c:pt>
                <c:pt idx="1">
                  <c:v>M</c:v>
                </c:pt>
                <c:pt idx="2">
                  <c:v>U1</c:v>
                </c:pt>
                <c:pt idx="3">
                  <c:v>U2</c:v>
                </c:pt>
                <c:pt idx="4">
                  <c:v>U3</c:v>
                </c:pt>
              </c:strCache>
            </c:strRef>
          </c:cat>
          <c:val>
            <c:numRef>
              <c:f>'STRMU Tracking Worksheet'!$Z$145:$Z$149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5AF2-4E22-A3DC-5EF34D6FB11B}"/>
            </c:ext>
          </c:extLst>
        </c:ser>
        <c:ser>
          <c:idx val="7"/>
          <c:order val="7"/>
          <c:tx>
            <c:strRef>
              <c:f>'STRMU Tracking Worksheet'!$AA$144</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50-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52-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54-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56-5AF2-4E22-A3DC-5EF34D6FB11B}"/>
              </c:ext>
            </c:extLst>
          </c:dPt>
          <c:cat>
            <c:strRef>
              <c:f>'STRMU Tracking Worksheet'!$S$145:$S$149</c:f>
              <c:strCache>
                <c:ptCount val="5"/>
                <c:pt idx="0">
                  <c:v>R</c:v>
                </c:pt>
                <c:pt idx="1">
                  <c:v>M</c:v>
                </c:pt>
                <c:pt idx="2">
                  <c:v>U1</c:v>
                </c:pt>
                <c:pt idx="3">
                  <c:v>U2</c:v>
                </c:pt>
                <c:pt idx="4">
                  <c:v>U3</c:v>
                </c:pt>
              </c:strCache>
            </c:strRef>
          </c:cat>
          <c:val>
            <c:numRef>
              <c:f>'STRMU Tracking Worksheet'!$AA$145:$AA$149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5AF2-4E22-A3DC-5EF34D6FB11B}"/>
            </c:ext>
          </c:extLst>
        </c:ser>
        <c:ser>
          <c:idx val="8"/>
          <c:order val="8"/>
          <c:tx>
            <c:strRef>
              <c:f>'STRMU Tracking Worksheet'!$AB$144</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5AF2-4E22-A3DC-5EF34D6FB11B}"/>
              </c:ext>
            </c:extLst>
          </c:dPt>
          <c:cat>
            <c:strRef>
              <c:f>'STRMU Tracking Worksheet'!$S$145:$S$149</c:f>
              <c:strCache>
                <c:ptCount val="5"/>
                <c:pt idx="0">
                  <c:v>R</c:v>
                </c:pt>
                <c:pt idx="1">
                  <c:v>M</c:v>
                </c:pt>
                <c:pt idx="2">
                  <c:v>U1</c:v>
                </c:pt>
                <c:pt idx="3">
                  <c:v>U2</c:v>
                </c:pt>
                <c:pt idx="4">
                  <c:v>U3</c:v>
                </c:pt>
              </c:strCache>
            </c:strRef>
          </c:cat>
          <c:val>
            <c:numRef>
              <c:f>'STRMU Tracking Worksheet'!$AB$145:$AB$149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5AF2-4E22-A3DC-5EF34D6FB11B}"/>
            </c:ext>
          </c:extLst>
        </c:ser>
        <c:ser>
          <c:idx val="9"/>
          <c:order val="9"/>
          <c:tx>
            <c:strRef>
              <c:f>'STRMU Tracking Worksheet'!$AC$144</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66-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68-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6A-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6C-5AF2-4E22-A3DC-5EF34D6FB11B}"/>
              </c:ext>
            </c:extLst>
          </c:dPt>
          <c:cat>
            <c:strRef>
              <c:f>'STRMU Tracking Worksheet'!$S$145:$S$149</c:f>
              <c:strCache>
                <c:ptCount val="5"/>
                <c:pt idx="0">
                  <c:v>R</c:v>
                </c:pt>
                <c:pt idx="1">
                  <c:v>M</c:v>
                </c:pt>
                <c:pt idx="2">
                  <c:v>U1</c:v>
                </c:pt>
                <c:pt idx="3">
                  <c:v>U2</c:v>
                </c:pt>
                <c:pt idx="4">
                  <c:v>U3</c:v>
                </c:pt>
              </c:strCache>
            </c:strRef>
          </c:cat>
          <c:val>
            <c:numRef>
              <c:f>'STRMU Tracking Worksheet'!$AC$145:$AC$149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5AF2-4E22-A3DC-5EF34D6FB11B}"/>
            </c:ext>
          </c:extLst>
        </c:ser>
        <c:ser>
          <c:idx val="10"/>
          <c:order val="10"/>
          <c:tx>
            <c:strRef>
              <c:f>'STRMU Tracking Worksheet'!$AD$144</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5AF2-4E22-A3DC-5EF34D6FB11B}"/>
              </c:ext>
            </c:extLst>
          </c:dPt>
          <c:cat>
            <c:strRef>
              <c:f>'STRMU Tracking Worksheet'!$S$145:$S$149</c:f>
              <c:strCache>
                <c:ptCount val="5"/>
                <c:pt idx="0">
                  <c:v>R</c:v>
                </c:pt>
                <c:pt idx="1">
                  <c:v>M</c:v>
                </c:pt>
                <c:pt idx="2">
                  <c:v>U1</c:v>
                </c:pt>
                <c:pt idx="3">
                  <c:v>U2</c:v>
                </c:pt>
                <c:pt idx="4">
                  <c:v>U3</c:v>
                </c:pt>
              </c:strCache>
            </c:strRef>
          </c:cat>
          <c:val>
            <c:numRef>
              <c:f>'STRMU Tracking Worksheet'!$AD$145:$AD$149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5AF2-4E22-A3DC-5EF34D6FB11B}"/>
            </c:ext>
          </c:extLst>
        </c:ser>
        <c:ser>
          <c:idx val="11"/>
          <c:order val="11"/>
          <c:tx>
            <c:strRef>
              <c:f>'STRMU Tracking Worksheet'!$AE$144</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7C-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7E-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80-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82-5AF2-4E22-A3DC-5EF34D6FB11B}"/>
              </c:ext>
            </c:extLst>
          </c:dPt>
          <c:cat>
            <c:strRef>
              <c:f>'STRMU Tracking Worksheet'!$S$145:$S$149</c:f>
              <c:strCache>
                <c:ptCount val="5"/>
                <c:pt idx="0">
                  <c:v>R</c:v>
                </c:pt>
                <c:pt idx="1">
                  <c:v>M</c:v>
                </c:pt>
                <c:pt idx="2">
                  <c:v>U1</c:v>
                </c:pt>
                <c:pt idx="3">
                  <c:v>U2</c:v>
                </c:pt>
                <c:pt idx="4">
                  <c:v>U3</c:v>
                </c:pt>
              </c:strCache>
            </c:strRef>
          </c:cat>
          <c:val>
            <c:numRef>
              <c:f>'STRMU Tracking Worksheet'!$AE$145:$AE$149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5AF2-4E22-A3DC-5EF34D6FB11B}"/>
            </c:ext>
          </c:extLst>
        </c:ser>
        <c:ser>
          <c:idx val="12"/>
          <c:order val="12"/>
          <c:tx>
            <c:strRef>
              <c:f>'STRMU Tracking Worksheet'!$AF$144</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5AF2-4E22-A3DC-5EF34D6FB11B}"/>
              </c:ext>
            </c:extLst>
          </c:dPt>
          <c:cat>
            <c:strRef>
              <c:f>'STRMU Tracking Worksheet'!$S$145:$S$149</c:f>
              <c:strCache>
                <c:ptCount val="5"/>
                <c:pt idx="0">
                  <c:v>R</c:v>
                </c:pt>
                <c:pt idx="1">
                  <c:v>M</c:v>
                </c:pt>
                <c:pt idx="2">
                  <c:v>U1</c:v>
                </c:pt>
                <c:pt idx="3">
                  <c:v>U2</c:v>
                </c:pt>
                <c:pt idx="4">
                  <c:v>U3</c:v>
                </c:pt>
              </c:strCache>
            </c:strRef>
          </c:cat>
          <c:val>
            <c:numRef>
              <c:f>'STRMU Tracking Worksheet'!$AF$145:$AF$149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5AF2-4E22-A3DC-5EF34D6FB11B}"/>
            </c:ext>
          </c:extLst>
        </c:ser>
        <c:ser>
          <c:idx val="13"/>
          <c:order val="13"/>
          <c:tx>
            <c:strRef>
              <c:f>'STRMU Tracking Worksheet'!$AG$144</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92-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94-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96-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98-5AF2-4E22-A3DC-5EF34D6FB11B}"/>
              </c:ext>
            </c:extLst>
          </c:dPt>
          <c:cat>
            <c:strRef>
              <c:f>'STRMU Tracking Worksheet'!$S$145:$S$149</c:f>
              <c:strCache>
                <c:ptCount val="5"/>
                <c:pt idx="0">
                  <c:v>R</c:v>
                </c:pt>
                <c:pt idx="1">
                  <c:v>M</c:v>
                </c:pt>
                <c:pt idx="2">
                  <c:v>U1</c:v>
                </c:pt>
                <c:pt idx="3">
                  <c:v>U2</c:v>
                </c:pt>
                <c:pt idx="4">
                  <c:v>U3</c:v>
                </c:pt>
              </c:strCache>
            </c:strRef>
          </c:cat>
          <c:val>
            <c:numRef>
              <c:f>'STRMU Tracking Worksheet'!$AG$145:$AG$149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5AF2-4E22-A3DC-5EF34D6FB11B}"/>
            </c:ext>
          </c:extLst>
        </c:ser>
        <c:ser>
          <c:idx val="14"/>
          <c:order val="14"/>
          <c:tx>
            <c:strRef>
              <c:f>'STRMU Tracking Worksheet'!$AH$144</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5AF2-4E22-A3DC-5EF34D6FB11B}"/>
              </c:ext>
            </c:extLst>
          </c:dPt>
          <c:cat>
            <c:strRef>
              <c:f>'STRMU Tracking Worksheet'!$S$145:$S$149</c:f>
              <c:strCache>
                <c:ptCount val="5"/>
                <c:pt idx="0">
                  <c:v>R</c:v>
                </c:pt>
                <c:pt idx="1">
                  <c:v>M</c:v>
                </c:pt>
                <c:pt idx="2">
                  <c:v>U1</c:v>
                </c:pt>
                <c:pt idx="3">
                  <c:v>U2</c:v>
                </c:pt>
                <c:pt idx="4">
                  <c:v>U3</c:v>
                </c:pt>
              </c:strCache>
            </c:strRef>
          </c:cat>
          <c:val>
            <c:numRef>
              <c:f>'STRMU Tracking Worksheet'!$AH$145:$AH$149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5AF2-4E22-A3DC-5EF34D6FB11B}"/>
            </c:ext>
          </c:extLst>
        </c:ser>
        <c:ser>
          <c:idx val="15"/>
          <c:order val="15"/>
          <c:tx>
            <c:strRef>
              <c:f>'STRMU Tracking Worksheet'!$AI$144</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A8-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AA-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AC-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AE-5AF2-4E22-A3DC-5EF34D6FB11B}"/>
              </c:ext>
            </c:extLst>
          </c:dPt>
          <c:cat>
            <c:strRef>
              <c:f>'STRMU Tracking Worksheet'!$S$145:$S$149</c:f>
              <c:strCache>
                <c:ptCount val="5"/>
                <c:pt idx="0">
                  <c:v>R</c:v>
                </c:pt>
                <c:pt idx="1">
                  <c:v>M</c:v>
                </c:pt>
                <c:pt idx="2">
                  <c:v>U1</c:v>
                </c:pt>
                <c:pt idx="3">
                  <c:v>U2</c:v>
                </c:pt>
                <c:pt idx="4">
                  <c:v>U3</c:v>
                </c:pt>
              </c:strCache>
            </c:strRef>
          </c:cat>
          <c:val>
            <c:numRef>
              <c:f>'STRMU Tracking Worksheet'!$AI$145:$AI$149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5AF2-4E22-A3DC-5EF34D6FB11B}"/>
            </c:ext>
          </c:extLst>
        </c:ser>
        <c:ser>
          <c:idx val="16"/>
          <c:order val="16"/>
          <c:tx>
            <c:strRef>
              <c:f>'STRMU Tracking Worksheet'!$AJ$144</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5AF2-4E22-A3DC-5EF34D6FB11B}"/>
              </c:ext>
            </c:extLst>
          </c:dPt>
          <c:cat>
            <c:strRef>
              <c:f>'STRMU Tracking Worksheet'!$S$145:$S$149</c:f>
              <c:strCache>
                <c:ptCount val="5"/>
                <c:pt idx="0">
                  <c:v>R</c:v>
                </c:pt>
                <c:pt idx="1">
                  <c:v>M</c:v>
                </c:pt>
                <c:pt idx="2">
                  <c:v>U1</c:v>
                </c:pt>
                <c:pt idx="3">
                  <c:v>U2</c:v>
                </c:pt>
                <c:pt idx="4">
                  <c:v>U3</c:v>
                </c:pt>
              </c:strCache>
            </c:strRef>
          </c:cat>
          <c:val>
            <c:numRef>
              <c:f>'STRMU Tracking Worksheet'!$AJ$145:$AJ$149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5AF2-4E22-A3DC-5EF34D6FB11B}"/>
            </c:ext>
          </c:extLst>
        </c:ser>
        <c:ser>
          <c:idx val="17"/>
          <c:order val="17"/>
          <c:tx>
            <c:strRef>
              <c:f>'STRMU Tracking Worksheet'!$AK$144</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BE-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C0-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C2-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C4-5AF2-4E22-A3DC-5EF34D6FB11B}"/>
              </c:ext>
            </c:extLst>
          </c:dPt>
          <c:cat>
            <c:strRef>
              <c:f>'STRMU Tracking Worksheet'!$S$145:$S$149</c:f>
              <c:strCache>
                <c:ptCount val="5"/>
                <c:pt idx="0">
                  <c:v>R</c:v>
                </c:pt>
                <c:pt idx="1">
                  <c:v>M</c:v>
                </c:pt>
                <c:pt idx="2">
                  <c:v>U1</c:v>
                </c:pt>
                <c:pt idx="3">
                  <c:v>U2</c:v>
                </c:pt>
                <c:pt idx="4">
                  <c:v>U3</c:v>
                </c:pt>
              </c:strCache>
            </c:strRef>
          </c:cat>
          <c:val>
            <c:numRef>
              <c:f>'STRMU Tracking Worksheet'!$AK$145:$AK$149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5AF2-4E22-A3DC-5EF34D6FB11B}"/>
            </c:ext>
          </c:extLst>
        </c:ser>
        <c:ser>
          <c:idx val="18"/>
          <c:order val="18"/>
          <c:tx>
            <c:strRef>
              <c:f>'STRMU Tracking Worksheet'!$AL$144</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5AF2-4E22-A3DC-5EF34D6FB11B}"/>
              </c:ext>
            </c:extLst>
          </c:dPt>
          <c:cat>
            <c:strRef>
              <c:f>'STRMU Tracking Worksheet'!$S$145:$S$149</c:f>
              <c:strCache>
                <c:ptCount val="5"/>
                <c:pt idx="0">
                  <c:v>R</c:v>
                </c:pt>
                <c:pt idx="1">
                  <c:v>M</c:v>
                </c:pt>
                <c:pt idx="2">
                  <c:v>U1</c:v>
                </c:pt>
                <c:pt idx="3">
                  <c:v>U2</c:v>
                </c:pt>
                <c:pt idx="4">
                  <c:v>U3</c:v>
                </c:pt>
              </c:strCache>
            </c:strRef>
          </c:cat>
          <c:val>
            <c:numRef>
              <c:f>'STRMU Tracking Worksheet'!$AL$145:$AL$149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5AF2-4E22-A3DC-5EF34D6FB11B}"/>
            </c:ext>
          </c:extLst>
        </c:ser>
        <c:ser>
          <c:idx val="19"/>
          <c:order val="19"/>
          <c:tx>
            <c:strRef>
              <c:f>'STRMU Tracking Worksheet'!$AM$144</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D4-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D6-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D8-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DA-5AF2-4E22-A3DC-5EF34D6FB11B}"/>
              </c:ext>
            </c:extLst>
          </c:dPt>
          <c:cat>
            <c:strRef>
              <c:f>'STRMU Tracking Worksheet'!$S$145:$S$149</c:f>
              <c:strCache>
                <c:ptCount val="5"/>
                <c:pt idx="0">
                  <c:v>R</c:v>
                </c:pt>
                <c:pt idx="1">
                  <c:v>M</c:v>
                </c:pt>
                <c:pt idx="2">
                  <c:v>U1</c:v>
                </c:pt>
                <c:pt idx="3">
                  <c:v>U2</c:v>
                </c:pt>
                <c:pt idx="4">
                  <c:v>U3</c:v>
                </c:pt>
              </c:strCache>
            </c:strRef>
          </c:cat>
          <c:val>
            <c:numRef>
              <c:f>'STRMU Tracking Worksheet'!$AM$145:$AM$149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5AF2-4E22-A3DC-5EF34D6FB11B}"/>
            </c:ext>
          </c:extLst>
        </c:ser>
        <c:ser>
          <c:idx val="20"/>
          <c:order val="20"/>
          <c:tx>
            <c:strRef>
              <c:f>'STRMU Tracking Worksheet'!$AN$144</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5AF2-4E22-A3DC-5EF34D6FB11B}"/>
              </c:ext>
            </c:extLst>
          </c:dPt>
          <c:cat>
            <c:strRef>
              <c:f>'STRMU Tracking Worksheet'!$S$145:$S$149</c:f>
              <c:strCache>
                <c:ptCount val="5"/>
                <c:pt idx="0">
                  <c:v>R</c:v>
                </c:pt>
                <c:pt idx="1">
                  <c:v>M</c:v>
                </c:pt>
                <c:pt idx="2">
                  <c:v>U1</c:v>
                </c:pt>
                <c:pt idx="3">
                  <c:v>U2</c:v>
                </c:pt>
                <c:pt idx="4">
                  <c:v>U3</c:v>
                </c:pt>
              </c:strCache>
            </c:strRef>
          </c:cat>
          <c:val>
            <c:numRef>
              <c:f>'STRMU Tracking Worksheet'!$AN$145:$AN$149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5AF2-4E22-A3DC-5EF34D6FB11B}"/>
            </c:ext>
          </c:extLst>
        </c:ser>
        <c:ser>
          <c:idx val="21"/>
          <c:order val="21"/>
          <c:tx>
            <c:strRef>
              <c:f>'STRMU Tracking Worksheet'!$AO$144</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0EA-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0EC-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0EE-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0F0-5AF2-4E22-A3DC-5EF34D6FB11B}"/>
              </c:ext>
            </c:extLst>
          </c:dPt>
          <c:cat>
            <c:strRef>
              <c:f>'STRMU Tracking Worksheet'!$S$145:$S$149</c:f>
              <c:strCache>
                <c:ptCount val="5"/>
                <c:pt idx="0">
                  <c:v>R</c:v>
                </c:pt>
                <c:pt idx="1">
                  <c:v>M</c:v>
                </c:pt>
                <c:pt idx="2">
                  <c:v>U1</c:v>
                </c:pt>
                <c:pt idx="3">
                  <c:v>U2</c:v>
                </c:pt>
                <c:pt idx="4">
                  <c:v>U3</c:v>
                </c:pt>
              </c:strCache>
            </c:strRef>
          </c:cat>
          <c:val>
            <c:numRef>
              <c:f>'STRMU Tracking Worksheet'!$AO$145:$AO$149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5AF2-4E22-A3DC-5EF34D6FB11B}"/>
            </c:ext>
          </c:extLst>
        </c:ser>
        <c:ser>
          <c:idx val="22"/>
          <c:order val="22"/>
          <c:tx>
            <c:strRef>
              <c:f>'STRMU Tracking Worksheet'!$AP$144</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5AF2-4E22-A3DC-5EF34D6FB11B}"/>
              </c:ext>
            </c:extLst>
          </c:dPt>
          <c:cat>
            <c:strRef>
              <c:f>'STRMU Tracking Worksheet'!$S$145:$S$149</c:f>
              <c:strCache>
                <c:ptCount val="5"/>
                <c:pt idx="0">
                  <c:v>R</c:v>
                </c:pt>
                <c:pt idx="1">
                  <c:v>M</c:v>
                </c:pt>
                <c:pt idx="2">
                  <c:v>U1</c:v>
                </c:pt>
                <c:pt idx="3">
                  <c:v>U2</c:v>
                </c:pt>
                <c:pt idx="4">
                  <c:v>U3</c:v>
                </c:pt>
              </c:strCache>
            </c:strRef>
          </c:cat>
          <c:val>
            <c:numRef>
              <c:f>'STRMU Tracking Worksheet'!$AP$145:$AP$149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5AF2-4E22-A3DC-5EF34D6FB11B}"/>
            </c:ext>
          </c:extLst>
        </c:ser>
        <c:ser>
          <c:idx val="23"/>
          <c:order val="23"/>
          <c:tx>
            <c:strRef>
              <c:f>'STRMU Tracking Worksheet'!$AQ$144</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00-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02-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04-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06-5AF2-4E22-A3DC-5EF34D6FB11B}"/>
              </c:ext>
            </c:extLst>
          </c:dPt>
          <c:cat>
            <c:strRef>
              <c:f>'STRMU Tracking Worksheet'!$S$145:$S$149</c:f>
              <c:strCache>
                <c:ptCount val="5"/>
                <c:pt idx="0">
                  <c:v>R</c:v>
                </c:pt>
                <c:pt idx="1">
                  <c:v>M</c:v>
                </c:pt>
                <c:pt idx="2">
                  <c:v>U1</c:v>
                </c:pt>
                <c:pt idx="3">
                  <c:v>U2</c:v>
                </c:pt>
                <c:pt idx="4">
                  <c:v>U3</c:v>
                </c:pt>
              </c:strCache>
            </c:strRef>
          </c:cat>
          <c:val>
            <c:numRef>
              <c:f>'STRMU Tracking Worksheet'!$AQ$145:$AQ$149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5AF2-4E22-A3DC-5EF34D6FB11B}"/>
            </c:ext>
          </c:extLst>
        </c:ser>
        <c:ser>
          <c:idx val="24"/>
          <c:order val="24"/>
          <c:tx>
            <c:strRef>
              <c:f>'STRMU Tracking Worksheet'!$AR$144</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5AF2-4E22-A3DC-5EF34D6FB11B}"/>
              </c:ext>
            </c:extLst>
          </c:dPt>
          <c:cat>
            <c:strRef>
              <c:f>'STRMU Tracking Worksheet'!$S$145:$S$149</c:f>
              <c:strCache>
                <c:ptCount val="5"/>
                <c:pt idx="0">
                  <c:v>R</c:v>
                </c:pt>
                <c:pt idx="1">
                  <c:v>M</c:v>
                </c:pt>
                <c:pt idx="2">
                  <c:v>U1</c:v>
                </c:pt>
                <c:pt idx="3">
                  <c:v>U2</c:v>
                </c:pt>
                <c:pt idx="4">
                  <c:v>U3</c:v>
                </c:pt>
              </c:strCache>
            </c:strRef>
          </c:cat>
          <c:val>
            <c:numRef>
              <c:f>'STRMU Tracking Worksheet'!$AR$145:$AR$149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5AF2-4E22-A3DC-5EF34D6FB11B}"/>
            </c:ext>
          </c:extLst>
        </c:ser>
        <c:ser>
          <c:idx val="25"/>
          <c:order val="25"/>
          <c:tx>
            <c:strRef>
              <c:f>'STRMU Tracking Worksheet'!$AS$144</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16-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18-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1A-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1C-5AF2-4E22-A3DC-5EF34D6FB11B}"/>
              </c:ext>
            </c:extLst>
          </c:dPt>
          <c:cat>
            <c:strRef>
              <c:f>'STRMU Tracking Worksheet'!$S$145:$S$149</c:f>
              <c:strCache>
                <c:ptCount val="5"/>
                <c:pt idx="0">
                  <c:v>R</c:v>
                </c:pt>
                <c:pt idx="1">
                  <c:v>M</c:v>
                </c:pt>
                <c:pt idx="2">
                  <c:v>U1</c:v>
                </c:pt>
                <c:pt idx="3">
                  <c:v>U2</c:v>
                </c:pt>
                <c:pt idx="4">
                  <c:v>U3</c:v>
                </c:pt>
              </c:strCache>
            </c:strRef>
          </c:cat>
          <c:val>
            <c:numRef>
              <c:f>'STRMU Tracking Worksheet'!$AS$145:$AS$149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5AF2-4E22-A3DC-5EF34D6FB11B}"/>
            </c:ext>
          </c:extLst>
        </c:ser>
        <c:ser>
          <c:idx val="26"/>
          <c:order val="26"/>
          <c:tx>
            <c:strRef>
              <c:f>'STRMU Tracking Worksheet'!$AT$144</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5AF2-4E22-A3DC-5EF34D6FB11B}"/>
              </c:ext>
            </c:extLst>
          </c:dPt>
          <c:cat>
            <c:strRef>
              <c:f>'STRMU Tracking Worksheet'!$S$145:$S$149</c:f>
              <c:strCache>
                <c:ptCount val="5"/>
                <c:pt idx="0">
                  <c:v>R</c:v>
                </c:pt>
                <c:pt idx="1">
                  <c:v>M</c:v>
                </c:pt>
                <c:pt idx="2">
                  <c:v>U1</c:v>
                </c:pt>
                <c:pt idx="3">
                  <c:v>U2</c:v>
                </c:pt>
                <c:pt idx="4">
                  <c:v>U3</c:v>
                </c:pt>
              </c:strCache>
            </c:strRef>
          </c:cat>
          <c:val>
            <c:numRef>
              <c:f>'STRMU Tracking Worksheet'!$AT$145:$AT$149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5AF2-4E22-A3DC-5EF34D6FB11B}"/>
            </c:ext>
          </c:extLst>
        </c:ser>
        <c:ser>
          <c:idx val="27"/>
          <c:order val="27"/>
          <c:tx>
            <c:strRef>
              <c:f>'STRMU Tracking Worksheet'!$AU$144</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2C-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2E-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30-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32-5AF2-4E22-A3DC-5EF34D6FB11B}"/>
              </c:ext>
            </c:extLst>
          </c:dPt>
          <c:cat>
            <c:strRef>
              <c:f>'STRMU Tracking Worksheet'!$S$145:$S$149</c:f>
              <c:strCache>
                <c:ptCount val="5"/>
                <c:pt idx="0">
                  <c:v>R</c:v>
                </c:pt>
                <c:pt idx="1">
                  <c:v>M</c:v>
                </c:pt>
                <c:pt idx="2">
                  <c:v>U1</c:v>
                </c:pt>
                <c:pt idx="3">
                  <c:v>U2</c:v>
                </c:pt>
                <c:pt idx="4">
                  <c:v>U3</c:v>
                </c:pt>
              </c:strCache>
            </c:strRef>
          </c:cat>
          <c:val>
            <c:numRef>
              <c:f>'STRMU Tracking Worksheet'!$AU$145:$AU$149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5AF2-4E22-A3DC-5EF34D6FB11B}"/>
            </c:ext>
          </c:extLst>
        </c:ser>
        <c:ser>
          <c:idx val="28"/>
          <c:order val="28"/>
          <c:tx>
            <c:strRef>
              <c:f>'STRMU Tracking Worksheet'!$AV$144</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5AF2-4E22-A3DC-5EF34D6FB11B}"/>
              </c:ext>
            </c:extLst>
          </c:dPt>
          <c:cat>
            <c:strRef>
              <c:f>'STRMU Tracking Worksheet'!$S$145:$S$149</c:f>
              <c:strCache>
                <c:ptCount val="5"/>
                <c:pt idx="0">
                  <c:v>R</c:v>
                </c:pt>
                <c:pt idx="1">
                  <c:v>M</c:v>
                </c:pt>
                <c:pt idx="2">
                  <c:v>U1</c:v>
                </c:pt>
                <c:pt idx="3">
                  <c:v>U2</c:v>
                </c:pt>
                <c:pt idx="4">
                  <c:v>U3</c:v>
                </c:pt>
              </c:strCache>
            </c:strRef>
          </c:cat>
          <c:val>
            <c:numRef>
              <c:f>'STRMU Tracking Worksheet'!$AV$145:$AV$149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5AF2-4E22-A3DC-5EF34D6FB11B}"/>
            </c:ext>
          </c:extLst>
        </c:ser>
        <c:ser>
          <c:idx val="29"/>
          <c:order val="29"/>
          <c:tx>
            <c:strRef>
              <c:f>'STRMU Tracking Worksheet'!$AW$144</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42-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44-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46-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48-5AF2-4E22-A3DC-5EF34D6FB11B}"/>
              </c:ext>
            </c:extLst>
          </c:dPt>
          <c:cat>
            <c:strRef>
              <c:f>'STRMU Tracking Worksheet'!$S$145:$S$149</c:f>
              <c:strCache>
                <c:ptCount val="5"/>
                <c:pt idx="0">
                  <c:v>R</c:v>
                </c:pt>
                <c:pt idx="1">
                  <c:v>M</c:v>
                </c:pt>
                <c:pt idx="2">
                  <c:v>U1</c:v>
                </c:pt>
                <c:pt idx="3">
                  <c:v>U2</c:v>
                </c:pt>
                <c:pt idx="4">
                  <c:v>U3</c:v>
                </c:pt>
              </c:strCache>
            </c:strRef>
          </c:cat>
          <c:val>
            <c:numRef>
              <c:f>'STRMU Tracking Worksheet'!$AW$145:$AW$149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5AF2-4E22-A3DC-5EF34D6FB11B}"/>
            </c:ext>
          </c:extLst>
        </c:ser>
        <c:ser>
          <c:idx val="30"/>
          <c:order val="30"/>
          <c:tx>
            <c:strRef>
              <c:f>'STRMU Tracking Worksheet'!$AX$144</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5AF2-4E22-A3DC-5EF34D6FB11B}"/>
              </c:ext>
            </c:extLst>
          </c:dPt>
          <c:cat>
            <c:strRef>
              <c:f>'STRMU Tracking Worksheet'!$S$145:$S$149</c:f>
              <c:strCache>
                <c:ptCount val="5"/>
                <c:pt idx="0">
                  <c:v>R</c:v>
                </c:pt>
                <c:pt idx="1">
                  <c:v>M</c:v>
                </c:pt>
                <c:pt idx="2">
                  <c:v>U1</c:v>
                </c:pt>
                <c:pt idx="3">
                  <c:v>U2</c:v>
                </c:pt>
                <c:pt idx="4">
                  <c:v>U3</c:v>
                </c:pt>
              </c:strCache>
            </c:strRef>
          </c:cat>
          <c:val>
            <c:numRef>
              <c:f>'STRMU Tracking Worksheet'!$AX$145:$AX$149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5AF2-4E22-A3DC-5EF34D6FB11B}"/>
            </c:ext>
          </c:extLst>
        </c:ser>
        <c:ser>
          <c:idx val="31"/>
          <c:order val="31"/>
          <c:tx>
            <c:strRef>
              <c:f>'STRMU Tracking Worksheet'!$AY$144</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58-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5A-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5C-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5E-5AF2-4E22-A3DC-5EF34D6FB11B}"/>
              </c:ext>
            </c:extLst>
          </c:dPt>
          <c:cat>
            <c:strRef>
              <c:f>'STRMU Tracking Worksheet'!$S$145:$S$149</c:f>
              <c:strCache>
                <c:ptCount val="5"/>
                <c:pt idx="0">
                  <c:v>R</c:v>
                </c:pt>
                <c:pt idx="1">
                  <c:v>M</c:v>
                </c:pt>
                <c:pt idx="2">
                  <c:v>U1</c:v>
                </c:pt>
                <c:pt idx="3">
                  <c:v>U2</c:v>
                </c:pt>
                <c:pt idx="4">
                  <c:v>U3</c:v>
                </c:pt>
              </c:strCache>
            </c:strRef>
          </c:cat>
          <c:val>
            <c:numRef>
              <c:f>'STRMU Tracking Worksheet'!$AY$145:$AY$149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5AF2-4E22-A3DC-5EF34D6FB11B}"/>
            </c:ext>
          </c:extLst>
        </c:ser>
        <c:ser>
          <c:idx val="32"/>
          <c:order val="32"/>
          <c:tx>
            <c:strRef>
              <c:f>'STRMU Tracking Worksheet'!$AZ$144</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5AF2-4E22-A3DC-5EF34D6FB11B}"/>
              </c:ext>
            </c:extLst>
          </c:dPt>
          <c:cat>
            <c:strRef>
              <c:f>'STRMU Tracking Worksheet'!$S$145:$S$149</c:f>
              <c:strCache>
                <c:ptCount val="5"/>
                <c:pt idx="0">
                  <c:v>R</c:v>
                </c:pt>
                <c:pt idx="1">
                  <c:v>M</c:v>
                </c:pt>
                <c:pt idx="2">
                  <c:v>U1</c:v>
                </c:pt>
                <c:pt idx="3">
                  <c:v>U2</c:v>
                </c:pt>
                <c:pt idx="4">
                  <c:v>U3</c:v>
                </c:pt>
              </c:strCache>
            </c:strRef>
          </c:cat>
          <c:val>
            <c:numRef>
              <c:f>'STRMU Tracking Worksheet'!$AZ$145:$AZ$149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5AF2-4E22-A3DC-5EF34D6FB11B}"/>
            </c:ext>
          </c:extLst>
        </c:ser>
        <c:ser>
          <c:idx val="33"/>
          <c:order val="33"/>
          <c:tx>
            <c:strRef>
              <c:f>'STRMU Tracking Worksheet'!$BA$144</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6E-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70-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72-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74-5AF2-4E22-A3DC-5EF34D6FB11B}"/>
              </c:ext>
            </c:extLst>
          </c:dPt>
          <c:cat>
            <c:strRef>
              <c:f>'STRMU Tracking Worksheet'!$S$145:$S$149</c:f>
              <c:strCache>
                <c:ptCount val="5"/>
                <c:pt idx="0">
                  <c:v>R</c:v>
                </c:pt>
                <c:pt idx="1">
                  <c:v>M</c:v>
                </c:pt>
                <c:pt idx="2">
                  <c:v>U1</c:v>
                </c:pt>
                <c:pt idx="3">
                  <c:v>U2</c:v>
                </c:pt>
                <c:pt idx="4">
                  <c:v>U3</c:v>
                </c:pt>
              </c:strCache>
            </c:strRef>
          </c:cat>
          <c:val>
            <c:numRef>
              <c:f>'STRMU Tracking Worksheet'!$BA$145:$BA$149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5AF2-4E22-A3DC-5EF34D6FB11B}"/>
            </c:ext>
          </c:extLst>
        </c:ser>
        <c:ser>
          <c:idx val="34"/>
          <c:order val="34"/>
          <c:tx>
            <c:strRef>
              <c:f>'STRMU Tracking Worksheet'!$BB$144</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5AF2-4E22-A3DC-5EF34D6FB11B}"/>
              </c:ext>
            </c:extLst>
          </c:dPt>
          <c:cat>
            <c:strRef>
              <c:f>'STRMU Tracking Worksheet'!$S$145:$S$149</c:f>
              <c:strCache>
                <c:ptCount val="5"/>
                <c:pt idx="0">
                  <c:v>R</c:v>
                </c:pt>
                <c:pt idx="1">
                  <c:v>M</c:v>
                </c:pt>
                <c:pt idx="2">
                  <c:v>U1</c:v>
                </c:pt>
                <c:pt idx="3">
                  <c:v>U2</c:v>
                </c:pt>
                <c:pt idx="4">
                  <c:v>U3</c:v>
                </c:pt>
              </c:strCache>
            </c:strRef>
          </c:cat>
          <c:val>
            <c:numRef>
              <c:f>'STRMU Tracking Worksheet'!$BB$145:$BB$149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5AF2-4E22-A3DC-5EF34D6FB11B}"/>
            </c:ext>
          </c:extLst>
        </c:ser>
        <c:ser>
          <c:idx val="35"/>
          <c:order val="35"/>
          <c:tx>
            <c:strRef>
              <c:f>'STRMU Tracking Worksheet'!$BC$144</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84-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86-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88-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8A-5AF2-4E22-A3DC-5EF34D6FB11B}"/>
              </c:ext>
            </c:extLst>
          </c:dPt>
          <c:cat>
            <c:strRef>
              <c:f>'STRMU Tracking Worksheet'!$S$145:$S$149</c:f>
              <c:strCache>
                <c:ptCount val="5"/>
                <c:pt idx="0">
                  <c:v>R</c:v>
                </c:pt>
                <c:pt idx="1">
                  <c:v>M</c:v>
                </c:pt>
                <c:pt idx="2">
                  <c:v>U1</c:v>
                </c:pt>
                <c:pt idx="3">
                  <c:v>U2</c:v>
                </c:pt>
                <c:pt idx="4">
                  <c:v>U3</c:v>
                </c:pt>
              </c:strCache>
            </c:strRef>
          </c:cat>
          <c:val>
            <c:numRef>
              <c:f>'STRMU Tracking Worksheet'!$BC$145:$BC$149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5AF2-4E22-A3DC-5EF34D6FB11B}"/>
            </c:ext>
          </c:extLst>
        </c:ser>
        <c:ser>
          <c:idx val="36"/>
          <c:order val="36"/>
          <c:tx>
            <c:strRef>
              <c:f>'STRMU Tracking Worksheet'!$BD$144</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5AF2-4E22-A3DC-5EF34D6FB11B}"/>
              </c:ext>
            </c:extLst>
          </c:dPt>
          <c:cat>
            <c:strRef>
              <c:f>'STRMU Tracking Worksheet'!$S$145:$S$149</c:f>
              <c:strCache>
                <c:ptCount val="5"/>
                <c:pt idx="0">
                  <c:v>R</c:v>
                </c:pt>
                <c:pt idx="1">
                  <c:v>M</c:v>
                </c:pt>
                <c:pt idx="2">
                  <c:v>U1</c:v>
                </c:pt>
                <c:pt idx="3">
                  <c:v>U2</c:v>
                </c:pt>
                <c:pt idx="4">
                  <c:v>U3</c:v>
                </c:pt>
              </c:strCache>
            </c:strRef>
          </c:cat>
          <c:val>
            <c:numRef>
              <c:f>'STRMU Tracking Worksheet'!$BD$145:$BD$149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5AF2-4E22-A3DC-5EF34D6FB11B}"/>
            </c:ext>
          </c:extLst>
        </c:ser>
        <c:ser>
          <c:idx val="37"/>
          <c:order val="37"/>
          <c:tx>
            <c:strRef>
              <c:f>'STRMU Tracking Worksheet'!$BE$144</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9A-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9C-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9E-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A0-5AF2-4E22-A3DC-5EF34D6FB11B}"/>
              </c:ext>
            </c:extLst>
          </c:dPt>
          <c:cat>
            <c:strRef>
              <c:f>'STRMU Tracking Worksheet'!$S$145:$S$149</c:f>
              <c:strCache>
                <c:ptCount val="5"/>
                <c:pt idx="0">
                  <c:v>R</c:v>
                </c:pt>
                <c:pt idx="1">
                  <c:v>M</c:v>
                </c:pt>
                <c:pt idx="2">
                  <c:v>U1</c:v>
                </c:pt>
                <c:pt idx="3">
                  <c:v>U2</c:v>
                </c:pt>
                <c:pt idx="4">
                  <c:v>U3</c:v>
                </c:pt>
              </c:strCache>
            </c:strRef>
          </c:cat>
          <c:val>
            <c:numRef>
              <c:f>'STRMU Tracking Worksheet'!$BE$145:$BE$149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5AF2-4E22-A3DC-5EF34D6FB11B}"/>
            </c:ext>
          </c:extLst>
        </c:ser>
        <c:ser>
          <c:idx val="38"/>
          <c:order val="38"/>
          <c:tx>
            <c:strRef>
              <c:f>'STRMU Tracking Worksheet'!$BF$144</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5AF2-4E22-A3DC-5EF34D6FB11B}"/>
              </c:ext>
            </c:extLst>
          </c:dPt>
          <c:cat>
            <c:strRef>
              <c:f>'STRMU Tracking Worksheet'!$S$145:$S$149</c:f>
              <c:strCache>
                <c:ptCount val="5"/>
                <c:pt idx="0">
                  <c:v>R</c:v>
                </c:pt>
                <c:pt idx="1">
                  <c:v>M</c:v>
                </c:pt>
                <c:pt idx="2">
                  <c:v>U1</c:v>
                </c:pt>
                <c:pt idx="3">
                  <c:v>U2</c:v>
                </c:pt>
                <c:pt idx="4">
                  <c:v>U3</c:v>
                </c:pt>
              </c:strCache>
            </c:strRef>
          </c:cat>
          <c:val>
            <c:numRef>
              <c:f>'STRMU Tracking Worksheet'!$BF$145:$BF$149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5AF2-4E22-A3DC-5EF34D6FB11B}"/>
            </c:ext>
          </c:extLst>
        </c:ser>
        <c:ser>
          <c:idx val="39"/>
          <c:order val="39"/>
          <c:tx>
            <c:strRef>
              <c:f>'STRMU Tracking Worksheet'!$BG$144</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B0-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B2-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B4-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B6-5AF2-4E22-A3DC-5EF34D6FB11B}"/>
              </c:ext>
            </c:extLst>
          </c:dPt>
          <c:cat>
            <c:strRef>
              <c:f>'STRMU Tracking Worksheet'!$S$145:$S$149</c:f>
              <c:strCache>
                <c:ptCount val="5"/>
                <c:pt idx="0">
                  <c:v>R</c:v>
                </c:pt>
                <c:pt idx="1">
                  <c:v>M</c:v>
                </c:pt>
                <c:pt idx="2">
                  <c:v>U1</c:v>
                </c:pt>
                <c:pt idx="3">
                  <c:v>U2</c:v>
                </c:pt>
                <c:pt idx="4">
                  <c:v>U3</c:v>
                </c:pt>
              </c:strCache>
            </c:strRef>
          </c:cat>
          <c:val>
            <c:numRef>
              <c:f>'STRMU Tracking Worksheet'!$BG$145:$BG$149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5AF2-4E22-A3DC-5EF34D6FB11B}"/>
            </c:ext>
          </c:extLst>
        </c:ser>
        <c:ser>
          <c:idx val="40"/>
          <c:order val="40"/>
          <c:tx>
            <c:strRef>
              <c:f>'STRMU Tracking Worksheet'!$BH$144</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5AF2-4E22-A3DC-5EF34D6FB11B}"/>
              </c:ext>
            </c:extLst>
          </c:dPt>
          <c:cat>
            <c:strRef>
              <c:f>'STRMU Tracking Worksheet'!$S$145:$S$149</c:f>
              <c:strCache>
                <c:ptCount val="5"/>
                <c:pt idx="0">
                  <c:v>R</c:v>
                </c:pt>
                <c:pt idx="1">
                  <c:v>M</c:v>
                </c:pt>
                <c:pt idx="2">
                  <c:v>U1</c:v>
                </c:pt>
                <c:pt idx="3">
                  <c:v>U2</c:v>
                </c:pt>
                <c:pt idx="4">
                  <c:v>U3</c:v>
                </c:pt>
              </c:strCache>
            </c:strRef>
          </c:cat>
          <c:val>
            <c:numRef>
              <c:f>'STRMU Tracking Worksheet'!$BH$145:$BH$149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5AF2-4E22-A3DC-5EF34D6FB11B}"/>
            </c:ext>
          </c:extLst>
        </c:ser>
        <c:ser>
          <c:idx val="41"/>
          <c:order val="41"/>
          <c:tx>
            <c:strRef>
              <c:f>'STRMU Tracking Worksheet'!$BI$144</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C6-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C8-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CA-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CC-5AF2-4E22-A3DC-5EF34D6FB11B}"/>
              </c:ext>
            </c:extLst>
          </c:dPt>
          <c:cat>
            <c:strRef>
              <c:f>'STRMU Tracking Worksheet'!$S$145:$S$149</c:f>
              <c:strCache>
                <c:ptCount val="5"/>
                <c:pt idx="0">
                  <c:v>R</c:v>
                </c:pt>
                <c:pt idx="1">
                  <c:v>M</c:v>
                </c:pt>
                <c:pt idx="2">
                  <c:v>U1</c:v>
                </c:pt>
                <c:pt idx="3">
                  <c:v>U2</c:v>
                </c:pt>
                <c:pt idx="4">
                  <c:v>U3</c:v>
                </c:pt>
              </c:strCache>
            </c:strRef>
          </c:cat>
          <c:val>
            <c:numRef>
              <c:f>'STRMU Tracking Worksheet'!$BI$145:$BI$149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5AF2-4E22-A3DC-5EF34D6FB11B}"/>
            </c:ext>
          </c:extLst>
        </c:ser>
        <c:ser>
          <c:idx val="42"/>
          <c:order val="42"/>
          <c:tx>
            <c:strRef>
              <c:f>'STRMU Tracking Worksheet'!$BJ$144</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5AF2-4E22-A3DC-5EF34D6FB11B}"/>
              </c:ext>
            </c:extLst>
          </c:dPt>
          <c:cat>
            <c:strRef>
              <c:f>'STRMU Tracking Worksheet'!$S$145:$S$149</c:f>
              <c:strCache>
                <c:ptCount val="5"/>
                <c:pt idx="0">
                  <c:v>R</c:v>
                </c:pt>
                <c:pt idx="1">
                  <c:v>M</c:v>
                </c:pt>
                <c:pt idx="2">
                  <c:v>U1</c:v>
                </c:pt>
                <c:pt idx="3">
                  <c:v>U2</c:v>
                </c:pt>
                <c:pt idx="4">
                  <c:v>U3</c:v>
                </c:pt>
              </c:strCache>
            </c:strRef>
          </c:cat>
          <c:val>
            <c:numRef>
              <c:f>'STRMU Tracking Worksheet'!$BJ$145:$BJ$149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5AF2-4E22-A3DC-5EF34D6FB11B}"/>
            </c:ext>
          </c:extLst>
        </c:ser>
        <c:ser>
          <c:idx val="43"/>
          <c:order val="43"/>
          <c:tx>
            <c:strRef>
              <c:f>'STRMU Tracking Worksheet'!$BK$144</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DC-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DE-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E0-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E2-5AF2-4E22-A3DC-5EF34D6FB11B}"/>
              </c:ext>
            </c:extLst>
          </c:dPt>
          <c:cat>
            <c:strRef>
              <c:f>'STRMU Tracking Worksheet'!$S$145:$S$149</c:f>
              <c:strCache>
                <c:ptCount val="5"/>
                <c:pt idx="0">
                  <c:v>R</c:v>
                </c:pt>
                <c:pt idx="1">
                  <c:v>M</c:v>
                </c:pt>
                <c:pt idx="2">
                  <c:v>U1</c:v>
                </c:pt>
                <c:pt idx="3">
                  <c:v>U2</c:v>
                </c:pt>
                <c:pt idx="4">
                  <c:v>U3</c:v>
                </c:pt>
              </c:strCache>
            </c:strRef>
          </c:cat>
          <c:val>
            <c:numRef>
              <c:f>'STRMU Tracking Worksheet'!$BK$145:$BK$149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5AF2-4E22-A3DC-5EF34D6FB11B}"/>
            </c:ext>
          </c:extLst>
        </c:ser>
        <c:ser>
          <c:idx val="44"/>
          <c:order val="44"/>
          <c:tx>
            <c:strRef>
              <c:f>'STRMU Tracking Worksheet'!$BL$144</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5AF2-4E22-A3DC-5EF34D6FB11B}"/>
              </c:ext>
            </c:extLst>
          </c:dPt>
          <c:cat>
            <c:strRef>
              <c:f>'STRMU Tracking Worksheet'!$S$145:$S$149</c:f>
              <c:strCache>
                <c:ptCount val="5"/>
                <c:pt idx="0">
                  <c:v>R</c:v>
                </c:pt>
                <c:pt idx="1">
                  <c:v>M</c:v>
                </c:pt>
                <c:pt idx="2">
                  <c:v>U1</c:v>
                </c:pt>
                <c:pt idx="3">
                  <c:v>U2</c:v>
                </c:pt>
                <c:pt idx="4">
                  <c:v>U3</c:v>
                </c:pt>
              </c:strCache>
            </c:strRef>
          </c:cat>
          <c:val>
            <c:numRef>
              <c:f>'STRMU Tracking Worksheet'!$BL$145:$BL$149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5AF2-4E22-A3DC-5EF34D6FB11B}"/>
            </c:ext>
          </c:extLst>
        </c:ser>
        <c:ser>
          <c:idx val="45"/>
          <c:order val="45"/>
          <c:tx>
            <c:strRef>
              <c:f>'STRMU Tracking Worksheet'!$BM$144</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1F2-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1F4-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1F6-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1F8-5AF2-4E22-A3DC-5EF34D6FB11B}"/>
              </c:ext>
            </c:extLst>
          </c:dPt>
          <c:cat>
            <c:strRef>
              <c:f>'STRMU Tracking Worksheet'!$S$145:$S$149</c:f>
              <c:strCache>
                <c:ptCount val="5"/>
                <c:pt idx="0">
                  <c:v>R</c:v>
                </c:pt>
                <c:pt idx="1">
                  <c:v>M</c:v>
                </c:pt>
                <c:pt idx="2">
                  <c:v>U1</c:v>
                </c:pt>
                <c:pt idx="3">
                  <c:v>U2</c:v>
                </c:pt>
                <c:pt idx="4">
                  <c:v>U3</c:v>
                </c:pt>
              </c:strCache>
            </c:strRef>
          </c:cat>
          <c:val>
            <c:numRef>
              <c:f>'STRMU Tracking Worksheet'!$BM$145:$BM$149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5AF2-4E22-A3DC-5EF34D6FB11B}"/>
            </c:ext>
          </c:extLst>
        </c:ser>
        <c:ser>
          <c:idx val="46"/>
          <c:order val="46"/>
          <c:tx>
            <c:strRef>
              <c:f>'STRMU Tracking Worksheet'!$BN$144</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5AF2-4E22-A3DC-5EF34D6FB11B}"/>
              </c:ext>
            </c:extLst>
          </c:dPt>
          <c:cat>
            <c:strRef>
              <c:f>'STRMU Tracking Worksheet'!$S$145:$S$149</c:f>
              <c:strCache>
                <c:ptCount val="5"/>
                <c:pt idx="0">
                  <c:v>R</c:v>
                </c:pt>
                <c:pt idx="1">
                  <c:v>M</c:v>
                </c:pt>
                <c:pt idx="2">
                  <c:v>U1</c:v>
                </c:pt>
                <c:pt idx="3">
                  <c:v>U2</c:v>
                </c:pt>
                <c:pt idx="4">
                  <c:v>U3</c:v>
                </c:pt>
              </c:strCache>
            </c:strRef>
          </c:cat>
          <c:val>
            <c:numRef>
              <c:f>'STRMU Tracking Worksheet'!$BN$145:$BN$149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5AF2-4E22-A3DC-5EF34D6FB11B}"/>
            </c:ext>
          </c:extLst>
        </c:ser>
        <c:ser>
          <c:idx val="47"/>
          <c:order val="47"/>
          <c:tx>
            <c:strRef>
              <c:f>'STRMU Tracking Worksheet'!$BO$144</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208-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20A-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20C-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20E-5AF2-4E22-A3DC-5EF34D6FB11B}"/>
              </c:ext>
            </c:extLst>
          </c:dPt>
          <c:cat>
            <c:strRef>
              <c:f>'STRMU Tracking Worksheet'!$S$145:$S$149</c:f>
              <c:strCache>
                <c:ptCount val="5"/>
                <c:pt idx="0">
                  <c:v>R</c:v>
                </c:pt>
                <c:pt idx="1">
                  <c:v>M</c:v>
                </c:pt>
                <c:pt idx="2">
                  <c:v>U1</c:v>
                </c:pt>
                <c:pt idx="3">
                  <c:v>U2</c:v>
                </c:pt>
                <c:pt idx="4">
                  <c:v>U3</c:v>
                </c:pt>
              </c:strCache>
            </c:strRef>
          </c:cat>
          <c:val>
            <c:numRef>
              <c:f>'STRMU Tracking Worksheet'!$BO$145:$BO$149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5AF2-4E22-A3DC-5EF34D6FB11B}"/>
            </c:ext>
          </c:extLst>
        </c:ser>
        <c:ser>
          <c:idx val="48"/>
          <c:order val="48"/>
          <c:tx>
            <c:strRef>
              <c:f>'STRMU Tracking Worksheet'!$BP$144</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5AF2-4E22-A3DC-5EF34D6FB11B}"/>
              </c:ext>
            </c:extLst>
          </c:dPt>
          <c:cat>
            <c:strRef>
              <c:f>'STRMU Tracking Worksheet'!$S$145:$S$149</c:f>
              <c:strCache>
                <c:ptCount val="5"/>
                <c:pt idx="0">
                  <c:v>R</c:v>
                </c:pt>
                <c:pt idx="1">
                  <c:v>M</c:v>
                </c:pt>
                <c:pt idx="2">
                  <c:v>U1</c:v>
                </c:pt>
                <c:pt idx="3">
                  <c:v>U2</c:v>
                </c:pt>
                <c:pt idx="4">
                  <c:v>U3</c:v>
                </c:pt>
              </c:strCache>
            </c:strRef>
          </c:cat>
          <c:val>
            <c:numRef>
              <c:f>'STRMU Tracking Worksheet'!$BP$145:$BP$149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5AF2-4E22-A3DC-5EF34D6FB11B}"/>
            </c:ext>
          </c:extLst>
        </c:ser>
        <c:ser>
          <c:idx val="49"/>
          <c:order val="49"/>
          <c:tx>
            <c:strRef>
              <c:f>'STRMU Tracking Worksheet'!$BQ$144</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21E-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220-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222-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224-5AF2-4E22-A3DC-5EF34D6FB11B}"/>
              </c:ext>
            </c:extLst>
          </c:dPt>
          <c:cat>
            <c:strRef>
              <c:f>'STRMU Tracking Worksheet'!$S$145:$S$149</c:f>
              <c:strCache>
                <c:ptCount val="5"/>
                <c:pt idx="0">
                  <c:v>R</c:v>
                </c:pt>
                <c:pt idx="1">
                  <c:v>M</c:v>
                </c:pt>
                <c:pt idx="2">
                  <c:v>U1</c:v>
                </c:pt>
                <c:pt idx="3">
                  <c:v>U2</c:v>
                </c:pt>
                <c:pt idx="4">
                  <c:v>U3</c:v>
                </c:pt>
              </c:strCache>
            </c:strRef>
          </c:cat>
          <c:val>
            <c:numRef>
              <c:f>'STRMU Tracking Worksheet'!$BQ$145:$BQ$149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5AF2-4E22-A3DC-5EF34D6FB11B}"/>
            </c:ext>
          </c:extLst>
        </c:ser>
        <c:ser>
          <c:idx val="50"/>
          <c:order val="50"/>
          <c:tx>
            <c:strRef>
              <c:f>'STRMU Tracking Worksheet'!$BR$144</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5AF2-4E22-A3DC-5EF34D6FB11B}"/>
              </c:ext>
            </c:extLst>
          </c:dPt>
          <c:cat>
            <c:strRef>
              <c:f>'STRMU Tracking Worksheet'!$S$145:$S$149</c:f>
              <c:strCache>
                <c:ptCount val="5"/>
                <c:pt idx="0">
                  <c:v>R</c:v>
                </c:pt>
                <c:pt idx="1">
                  <c:v>M</c:v>
                </c:pt>
                <c:pt idx="2">
                  <c:v>U1</c:v>
                </c:pt>
                <c:pt idx="3">
                  <c:v>U2</c:v>
                </c:pt>
                <c:pt idx="4">
                  <c:v>U3</c:v>
                </c:pt>
              </c:strCache>
            </c:strRef>
          </c:cat>
          <c:val>
            <c:numRef>
              <c:f>'STRMU Tracking Worksheet'!$BR$145:$BR$149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5AF2-4E22-A3DC-5EF34D6FB11B}"/>
            </c:ext>
          </c:extLst>
        </c:ser>
        <c:ser>
          <c:idx val="51"/>
          <c:order val="51"/>
          <c:tx>
            <c:strRef>
              <c:f>'STRMU Tracking Worksheet'!$BS$144</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234-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236-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238-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23A-5AF2-4E22-A3DC-5EF34D6FB11B}"/>
              </c:ext>
            </c:extLst>
          </c:dPt>
          <c:cat>
            <c:strRef>
              <c:f>'STRMU Tracking Worksheet'!$S$145:$S$149</c:f>
              <c:strCache>
                <c:ptCount val="5"/>
                <c:pt idx="0">
                  <c:v>R</c:v>
                </c:pt>
                <c:pt idx="1">
                  <c:v>M</c:v>
                </c:pt>
                <c:pt idx="2">
                  <c:v>U1</c:v>
                </c:pt>
                <c:pt idx="3">
                  <c:v>U2</c:v>
                </c:pt>
                <c:pt idx="4">
                  <c:v>U3</c:v>
                </c:pt>
              </c:strCache>
            </c:strRef>
          </c:cat>
          <c:val>
            <c:numRef>
              <c:f>'STRMU Tracking Worksheet'!$BS$145:$BS$149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5AF2-4E22-A3DC-5EF34D6FB11B}"/>
            </c:ext>
          </c:extLst>
        </c:ser>
        <c:ser>
          <c:idx val="52"/>
          <c:order val="52"/>
          <c:tx>
            <c:strRef>
              <c:f>'STRMU Tracking Worksheet'!$BT$144</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5AF2-4E22-A3DC-5EF34D6FB11B}"/>
              </c:ext>
            </c:extLst>
          </c:dPt>
          <c:cat>
            <c:strRef>
              <c:f>'STRMU Tracking Worksheet'!$S$145:$S$149</c:f>
              <c:strCache>
                <c:ptCount val="5"/>
                <c:pt idx="0">
                  <c:v>R</c:v>
                </c:pt>
                <c:pt idx="1">
                  <c:v>M</c:v>
                </c:pt>
                <c:pt idx="2">
                  <c:v>U1</c:v>
                </c:pt>
                <c:pt idx="3">
                  <c:v>U2</c:v>
                </c:pt>
                <c:pt idx="4">
                  <c:v>U3</c:v>
                </c:pt>
              </c:strCache>
            </c:strRef>
          </c:cat>
          <c:val>
            <c:numRef>
              <c:f>'STRMU Tracking Worksheet'!$BT$145:$BT$149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5AF2-4E22-A3DC-5EF34D6FB11B}"/>
            </c:ext>
          </c:extLst>
        </c:ser>
        <c:ser>
          <c:idx val="53"/>
          <c:order val="53"/>
          <c:tx>
            <c:strRef>
              <c:f>'STRMU Tracking Worksheet'!$BU$144</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24A-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24C-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24E-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250-5AF2-4E22-A3DC-5EF34D6FB11B}"/>
              </c:ext>
            </c:extLst>
          </c:dPt>
          <c:cat>
            <c:strRef>
              <c:f>'STRMU Tracking Worksheet'!$S$145:$S$149</c:f>
              <c:strCache>
                <c:ptCount val="5"/>
                <c:pt idx="0">
                  <c:v>R</c:v>
                </c:pt>
                <c:pt idx="1">
                  <c:v>M</c:v>
                </c:pt>
                <c:pt idx="2">
                  <c:v>U1</c:v>
                </c:pt>
                <c:pt idx="3">
                  <c:v>U2</c:v>
                </c:pt>
                <c:pt idx="4">
                  <c:v>U3</c:v>
                </c:pt>
              </c:strCache>
            </c:strRef>
          </c:cat>
          <c:val>
            <c:numRef>
              <c:f>'STRMU Tracking Worksheet'!$BU$145:$BU$149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5AF2-4E22-A3DC-5EF34D6FB11B}"/>
            </c:ext>
          </c:extLst>
        </c:ser>
        <c:ser>
          <c:idx val="54"/>
          <c:order val="54"/>
          <c:tx>
            <c:strRef>
              <c:f>'STRMU Tracking Worksheet'!$BV$144</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5AF2-4E22-A3DC-5EF34D6FB11B}"/>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5AF2-4E22-A3DC-5EF34D6FB11B}"/>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5AF2-4E22-A3DC-5EF34D6FB11B}"/>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5AF2-4E22-A3DC-5EF34D6FB11B}"/>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5AF2-4E22-A3DC-5EF34D6FB11B}"/>
              </c:ext>
            </c:extLst>
          </c:dPt>
          <c:cat>
            <c:strRef>
              <c:f>'STRMU Tracking Worksheet'!$S$145:$S$149</c:f>
              <c:strCache>
                <c:ptCount val="5"/>
                <c:pt idx="0">
                  <c:v>R</c:v>
                </c:pt>
                <c:pt idx="1">
                  <c:v>M</c:v>
                </c:pt>
                <c:pt idx="2">
                  <c:v>U1</c:v>
                </c:pt>
                <c:pt idx="3">
                  <c:v>U2</c:v>
                </c:pt>
                <c:pt idx="4">
                  <c:v>U3</c:v>
                </c:pt>
              </c:strCache>
            </c:strRef>
          </c:cat>
          <c:val>
            <c:numRef>
              <c:f>'STRMU Tracking Worksheet'!$BV$145:$BV$149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5AF2-4E22-A3DC-5EF34D6FB11B}"/>
            </c:ext>
          </c:extLst>
        </c:ser>
        <c:ser>
          <c:idx val="55"/>
          <c:order val="55"/>
          <c:tx>
            <c:strRef>
              <c:f>'STRMU Tracking Worksheet'!$BW$144</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5AF2-4E22-A3DC-5EF34D6FB11B}"/>
              </c:ext>
            </c:extLst>
          </c:dPt>
          <c:dPt>
            <c:idx val="1"/>
            <c:invertIfNegative val="0"/>
            <c:bubble3D val="0"/>
            <c:spPr>
              <a:noFill/>
            </c:spPr>
            <c:extLst xmlns:c16r2="http://schemas.microsoft.com/office/drawing/2015/06/chart">
              <c:ext xmlns:c16="http://schemas.microsoft.com/office/drawing/2014/chart" uri="{C3380CC4-5D6E-409C-BE32-E72D297353CC}">
                <c16:uniqueId val="{00000260-5AF2-4E22-A3DC-5EF34D6FB11B}"/>
              </c:ext>
            </c:extLst>
          </c:dPt>
          <c:dPt>
            <c:idx val="2"/>
            <c:invertIfNegative val="0"/>
            <c:bubble3D val="0"/>
            <c:spPr>
              <a:noFill/>
            </c:spPr>
            <c:extLst xmlns:c16r2="http://schemas.microsoft.com/office/drawing/2015/06/chart">
              <c:ext xmlns:c16="http://schemas.microsoft.com/office/drawing/2014/chart" uri="{C3380CC4-5D6E-409C-BE32-E72D297353CC}">
                <c16:uniqueId val="{00000262-5AF2-4E22-A3DC-5EF34D6FB11B}"/>
              </c:ext>
            </c:extLst>
          </c:dPt>
          <c:dPt>
            <c:idx val="3"/>
            <c:invertIfNegative val="0"/>
            <c:bubble3D val="0"/>
            <c:spPr>
              <a:noFill/>
            </c:spPr>
            <c:extLst xmlns:c16r2="http://schemas.microsoft.com/office/drawing/2015/06/chart">
              <c:ext xmlns:c16="http://schemas.microsoft.com/office/drawing/2014/chart" uri="{C3380CC4-5D6E-409C-BE32-E72D297353CC}">
                <c16:uniqueId val="{00000264-5AF2-4E22-A3DC-5EF34D6FB11B}"/>
              </c:ext>
            </c:extLst>
          </c:dPt>
          <c:dPt>
            <c:idx val="4"/>
            <c:invertIfNegative val="0"/>
            <c:bubble3D val="0"/>
            <c:spPr>
              <a:noFill/>
            </c:spPr>
            <c:extLst xmlns:c16r2="http://schemas.microsoft.com/office/drawing/2015/06/chart">
              <c:ext xmlns:c16="http://schemas.microsoft.com/office/drawing/2014/chart" uri="{C3380CC4-5D6E-409C-BE32-E72D297353CC}">
                <c16:uniqueId val="{00000266-5AF2-4E22-A3DC-5EF34D6FB11B}"/>
              </c:ext>
            </c:extLst>
          </c:dPt>
          <c:cat>
            <c:strRef>
              <c:f>'STRMU Tracking Worksheet'!$S$145:$S$149</c:f>
              <c:strCache>
                <c:ptCount val="5"/>
                <c:pt idx="0">
                  <c:v>R</c:v>
                </c:pt>
                <c:pt idx="1">
                  <c:v>M</c:v>
                </c:pt>
                <c:pt idx="2">
                  <c:v>U1</c:v>
                </c:pt>
                <c:pt idx="3">
                  <c:v>U2</c:v>
                </c:pt>
                <c:pt idx="4">
                  <c:v>U3</c:v>
                </c:pt>
              </c:strCache>
            </c:strRef>
          </c:cat>
          <c:val>
            <c:numRef>
              <c:f>'STRMU Tracking Worksheet'!$BW$145:$BW$149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5AF2-4E22-A3DC-5EF34D6FB11B}"/>
            </c:ext>
          </c:extLst>
        </c:ser>
        <c:dLbls>
          <c:showLegendKey val="0"/>
          <c:showVal val="0"/>
          <c:showCatName val="0"/>
          <c:showSerName val="0"/>
          <c:showPercent val="0"/>
          <c:showBubbleSize val="0"/>
        </c:dLbls>
        <c:gapWidth val="150"/>
        <c:overlap val="100"/>
        <c:axId val="134366248"/>
        <c:axId val="176366256"/>
      </c:barChart>
      <c:catAx>
        <c:axId val="134366248"/>
        <c:scaling>
          <c:orientation val="maxMin"/>
        </c:scaling>
        <c:delete val="1"/>
        <c:axPos val="l"/>
        <c:numFmt formatCode="General" sourceLinked="0"/>
        <c:majorTickMark val="out"/>
        <c:minorTickMark val="none"/>
        <c:tickLblPos val="nextTo"/>
        <c:crossAx val="176366256"/>
        <c:crosses val="autoZero"/>
        <c:auto val="1"/>
        <c:lblAlgn val="ctr"/>
        <c:lblOffset val="100"/>
        <c:noMultiLvlLbl val="0"/>
      </c:catAx>
      <c:valAx>
        <c:axId val="176366256"/>
        <c:scaling>
          <c:orientation val="minMax"/>
        </c:scaling>
        <c:delete val="1"/>
        <c:axPos val="t"/>
        <c:majorGridlines/>
        <c:numFmt formatCode="0%" sourceLinked="1"/>
        <c:majorTickMark val="out"/>
        <c:minorTickMark val="none"/>
        <c:tickLblPos val="nextTo"/>
        <c:crossAx val="134366248"/>
        <c:crosses val="autoZero"/>
        <c:crossBetween val="between"/>
      </c:valAx>
      <c:spPr>
        <a:solidFill>
          <a:schemeClr val="bg1">
            <a:lumMod val="85000"/>
          </a:schemeClr>
        </a:solidFill>
        <a:effectLst/>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October</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Worksheet'!$T$200</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CA92-4032-A804-6BBBCC37DF0D}"/>
              </c:ext>
            </c:extLst>
          </c:dPt>
          <c:cat>
            <c:strRef>
              <c:f>'STRMU Tracking Worksheet'!$S$201:$S$205</c:f>
              <c:strCache>
                <c:ptCount val="5"/>
                <c:pt idx="0">
                  <c:v>R</c:v>
                </c:pt>
                <c:pt idx="1">
                  <c:v>M</c:v>
                </c:pt>
                <c:pt idx="2">
                  <c:v>U1</c:v>
                </c:pt>
                <c:pt idx="3">
                  <c:v>U2</c:v>
                </c:pt>
                <c:pt idx="4">
                  <c:v>U3</c:v>
                </c:pt>
              </c:strCache>
            </c:strRef>
          </c:cat>
          <c:val>
            <c:numRef>
              <c:f>'STRMU Tracking Worksheet'!$T$201:$T$205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CA92-4032-A804-6BBBCC37DF0D}"/>
            </c:ext>
          </c:extLst>
        </c:ser>
        <c:ser>
          <c:idx val="1"/>
          <c:order val="1"/>
          <c:tx>
            <c:strRef>
              <c:f>'STRMU Tracking Worksheet'!$U$200</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0E-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10-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12-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14-CA92-4032-A804-6BBBCC37DF0D}"/>
              </c:ext>
            </c:extLst>
          </c:dPt>
          <c:cat>
            <c:strRef>
              <c:f>'STRMU Tracking Worksheet'!$S$201:$S$205</c:f>
              <c:strCache>
                <c:ptCount val="5"/>
                <c:pt idx="0">
                  <c:v>R</c:v>
                </c:pt>
                <c:pt idx="1">
                  <c:v>M</c:v>
                </c:pt>
                <c:pt idx="2">
                  <c:v>U1</c:v>
                </c:pt>
                <c:pt idx="3">
                  <c:v>U2</c:v>
                </c:pt>
                <c:pt idx="4">
                  <c:v>U3</c:v>
                </c:pt>
              </c:strCache>
            </c:strRef>
          </c:cat>
          <c:val>
            <c:numRef>
              <c:f>'STRMU Tracking Worksheet'!$U$201:$U$205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CA92-4032-A804-6BBBCC37DF0D}"/>
            </c:ext>
          </c:extLst>
        </c:ser>
        <c:ser>
          <c:idx val="2"/>
          <c:order val="2"/>
          <c:tx>
            <c:strRef>
              <c:f>'STRMU Tracking Worksheet'!$V$200</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CA92-4032-A804-6BBBCC37DF0D}"/>
              </c:ext>
            </c:extLst>
          </c:dPt>
          <c:cat>
            <c:strRef>
              <c:f>'STRMU Tracking Worksheet'!$S$201:$S$205</c:f>
              <c:strCache>
                <c:ptCount val="5"/>
                <c:pt idx="0">
                  <c:v>R</c:v>
                </c:pt>
                <c:pt idx="1">
                  <c:v>M</c:v>
                </c:pt>
                <c:pt idx="2">
                  <c:v>U1</c:v>
                </c:pt>
                <c:pt idx="3">
                  <c:v>U2</c:v>
                </c:pt>
                <c:pt idx="4">
                  <c:v>U3</c:v>
                </c:pt>
              </c:strCache>
            </c:strRef>
          </c:cat>
          <c:val>
            <c:numRef>
              <c:f>'STRMU Tracking Worksheet'!$V$201:$V$205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CA92-4032-A804-6BBBCC37DF0D}"/>
            </c:ext>
          </c:extLst>
        </c:ser>
        <c:ser>
          <c:idx val="3"/>
          <c:order val="3"/>
          <c:tx>
            <c:strRef>
              <c:f>'STRMU Tracking Worksheet'!$W$200</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24-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26-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28-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2A-CA92-4032-A804-6BBBCC37DF0D}"/>
              </c:ext>
            </c:extLst>
          </c:dPt>
          <c:cat>
            <c:strRef>
              <c:f>'STRMU Tracking Worksheet'!$S$201:$S$205</c:f>
              <c:strCache>
                <c:ptCount val="5"/>
                <c:pt idx="0">
                  <c:v>R</c:v>
                </c:pt>
                <c:pt idx="1">
                  <c:v>M</c:v>
                </c:pt>
                <c:pt idx="2">
                  <c:v>U1</c:v>
                </c:pt>
                <c:pt idx="3">
                  <c:v>U2</c:v>
                </c:pt>
                <c:pt idx="4">
                  <c:v>U3</c:v>
                </c:pt>
              </c:strCache>
            </c:strRef>
          </c:cat>
          <c:val>
            <c:numRef>
              <c:f>'STRMU Tracking Worksheet'!$W$201:$W$205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CA92-4032-A804-6BBBCC37DF0D}"/>
            </c:ext>
          </c:extLst>
        </c:ser>
        <c:ser>
          <c:idx val="4"/>
          <c:order val="4"/>
          <c:tx>
            <c:strRef>
              <c:f>'STRMU Tracking Worksheet'!$X$200</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CA92-4032-A804-6BBBCC37DF0D}"/>
              </c:ext>
            </c:extLst>
          </c:dPt>
          <c:cat>
            <c:strRef>
              <c:f>'STRMU Tracking Worksheet'!$S$201:$S$205</c:f>
              <c:strCache>
                <c:ptCount val="5"/>
                <c:pt idx="0">
                  <c:v>R</c:v>
                </c:pt>
                <c:pt idx="1">
                  <c:v>M</c:v>
                </c:pt>
                <c:pt idx="2">
                  <c:v>U1</c:v>
                </c:pt>
                <c:pt idx="3">
                  <c:v>U2</c:v>
                </c:pt>
                <c:pt idx="4">
                  <c:v>U3</c:v>
                </c:pt>
              </c:strCache>
            </c:strRef>
          </c:cat>
          <c:val>
            <c:numRef>
              <c:f>'STRMU Tracking Worksheet'!$X$201:$X$205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CA92-4032-A804-6BBBCC37DF0D}"/>
            </c:ext>
          </c:extLst>
        </c:ser>
        <c:ser>
          <c:idx val="5"/>
          <c:order val="5"/>
          <c:tx>
            <c:strRef>
              <c:f>'STRMU Tracking Worksheet'!$Y$200</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3A-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3C-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3E-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40-CA92-4032-A804-6BBBCC37DF0D}"/>
              </c:ext>
            </c:extLst>
          </c:dPt>
          <c:cat>
            <c:strRef>
              <c:f>'STRMU Tracking Worksheet'!$S$201:$S$205</c:f>
              <c:strCache>
                <c:ptCount val="5"/>
                <c:pt idx="0">
                  <c:v>R</c:v>
                </c:pt>
                <c:pt idx="1">
                  <c:v>M</c:v>
                </c:pt>
                <c:pt idx="2">
                  <c:v>U1</c:v>
                </c:pt>
                <c:pt idx="3">
                  <c:v>U2</c:v>
                </c:pt>
                <c:pt idx="4">
                  <c:v>U3</c:v>
                </c:pt>
              </c:strCache>
            </c:strRef>
          </c:cat>
          <c:val>
            <c:numRef>
              <c:f>'STRMU Tracking Worksheet'!$Y$201:$Y$205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CA92-4032-A804-6BBBCC37DF0D}"/>
            </c:ext>
          </c:extLst>
        </c:ser>
        <c:ser>
          <c:idx val="6"/>
          <c:order val="6"/>
          <c:tx>
            <c:strRef>
              <c:f>'STRMU Tracking Worksheet'!$Z$200</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CA92-4032-A804-6BBBCC37DF0D}"/>
              </c:ext>
            </c:extLst>
          </c:dPt>
          <c:cat>
            <c:strRef>
              <c:f>'STRMU Tracking Worksheet'!$S$201:$S$205</c:f>
              <c:strCache>
                <c:ptCount val="5"/>
                <c:pt idx="0">
                  <c:v>R</c:v>
                </c:pt>
                <c:pt idx="1">
                  <c:v>M</c:v>
                </c:pt>
                <c:pt idx="2">
                  <c:v>U1</c:v>
                </c:pt>
                <c:pt idx="3">
                  <c:v>U2</c:v>
                </c:pt>
                <c:pt idx="4">
                  <c:v>U3</c:v>
                </c:pt>
              </c:strCache>
            </c:strRef>
          </c:cat>
          <c:val>
            <c:numRef>
              <c:f>'STRMU Tracking Worksheet'!$Z$201:$Z$205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CA92-4032-A804-6BBBCC37DF0D}"/>
            </c:ext>
          </c:extLst>
        </c:ser>
        <c:ser>
          <c:idx val="7"/>
          <c:order val="7"/>
          <c:tx>
            <c:strRef>
              <c:f>'STRMU Tracking Worksheet'!$AA$200</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50-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52-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54-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56-CA92-4032-A804-6BBBCC37DF0D}"/>
              </c:ext>
            </c:extLst>
          </c:dPt>
          <c:cat>
            <c:strRef>
              <c:f>'STRMU Tracking Worksheet'!$S$201:$S$205</c:f>
              <c:strCache>
                <c:ptCount val="5"/>
                <c:pt idx="0">
                  <c:v>R</c:v>
                </c:pt>
                <c:pt idx="1">
                  <c:v>M</c:v>
                </c:pt>
                <c:pt idx="2">
                  <c:v>U1</c:v>
                </c:pt>
                <c:pt idx="3">
                  <c:v>U2</c:v>
                </c:pt>
                <c:pt idx="4">
                  <c:v>U3</c:v>
                </c:pt>
              </c:strCache>
            </c:strRef>
          </c:cat>
          <c:val>
            <c:numRef>
              <c:f>'STRMU Tracking Worksheet'!$AA$201:$AA$205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CA92-4032-A804-6BBBCC37DF0D}"/>
            </c:ext>
          </c:extLst>
        </c:ser>
        <c:ser>
          <c:idx val="8"/>
          <c:order val="8"/>
          <c:tx>
            <c:strRef>
              <c:f>'STRMU Tracking Worksheet'!$AB$200</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CA92-4032-A804-6BBBCC37DF0D}"/>
              </c:ext>
            </c:extLst>
          </c:dPt>
          <c:cat>
            <c:strRef>
              <c:f>'STRMU Tracking Worksheet'!$S$201:$S$205</c:f>
              <c:strCache>
                <c:ptCount val="5"/>
                <c:pt idx="0">
                  <c:v>R</c:v>
                </c:pt>
                <c:pt idx="1">
                  <c:v>M</c:v>
                </c:pt>
                <c:pt idx="2">
                  <c:v>U1</c:v>
                </c:pt>
                <c:pt idx="3">
                  <c:v>U2</c:v>
                </c:pt>
                <c:pt idx="4">
                  <c:v>U3</c:v>
                </c:pt>
              </c:strCache>
            </c:strRef>
          </c:cat>
          <c:val>
            <c:numRef>
              <c:f>'STRMU Tracking Worksheet'!$AB$201:$AB$205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CA92-4032-A804-6BBBCC37DF0D}"/>
            </c:ext>
          </c:extLst>
        </c:ser>
        <c:ser>
          <c:idx val="9"/>
          <c:order val="9"/>
          <c:tx>
            <c:strRef>
              <c:f>'STRMU Tracking Worksheet'!$AC$200</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66-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68-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6A-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6C-CA92-4032-A804-6BBBCC37DF0D}"/>
              </c:ext>
            </c:extLst>
          </c:dPt>
          <c:cat>
            <c:strRef>
              <c:f>'STRMU Tracking Worksheet'!$S$201:$S$205</c:f>
              <c:strCache>
                <c:ptCount val="5"/>
                <c:pt idx="0">
                  <c:v>R</c:v>
                </c:pt>
                <c:pt idx="1">
                  <c:v>M</c:v>
                </c:pt>
                <c:pt idx="2">
                  <c:v>U1</c:v>
                </c:pt>
                <c:pt idx="3">
                  <c:v>U2</c:v>
                </c:pt>
                <c:pt idx="4">
                  <c:v>U3</c:v>
                </c:pt>
              </c:strCache>
            </c:strRef>
          </c:cat>
          <c:val>
            <c:numRef>
              <c:f>'STRMU Tracking Worksheet'!$AC$201:$AC$205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CA92-4032-A804-6BBBCC37DF0D}"/>
            </c:ext>
          </c:extLst>
        </c:ser>
        <c:ser>
          <c:idx val="10"/>
          <c:order val="10"/>
          <c:tx>
            <c:strRef>
              <c:f>'STRMU Tracking Worksheet'!$AD$200</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CA92-4032-A804-6BBBCC37DF0D}"/>
              </c:ext>
            </c:extLst>
          </c:dPt>
          <c:cat>
            <c:strRef>
              <c:f>'STRMU Tracking Worksheet'!$S$201:$S$205</c:f>
              <c:strCache>
                <c:ptCount val="5"/>
                <c:pt idx="0">
                  <c:v>R</c:v>
                </c:pt>
                <c:pt idx="1">
                  <c:v>M</c:v>
                </c:pt>
                <c:pt idx="2">
                  <c:v>U1</c:v>
                </c:pt>
                <c:pt idx="3">
                  <c:v>U2</c:v>
                </c:pt>
                <c:pt idx="4">
                  <c:v>U3</c:v>
                </c:pt>
              </c:strCache>
            </c:strRef>
          </c:cat>
          <c:val>
            <c:numRef>
              <c:f>'STRMU Tracking Worksheet'!$AD$201:$AD$205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CA92-4032-A804-6BBBCC37DF0D}"/>
            </c:ext>
          </c:extLst>
        </c:ser>
        <c:ser>
          <c:idx val="11"/>
          <c:order val="11"/>
          <c:tx>
            <c:strRef>
              <c:f>'STRMU Tracking Worksheet'!$AE$200</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7C-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7E-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80-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82-CA92-4032-A804-6BBBCC37DF0D}"/>
              </c:ext>
            </c:extLst>
          </c:dPt>
          <c:cat>
            <c:strRef>
              <c:f>'STRMU Tracking Worksheet'!$S$201:$S$205</c:f>
              <c:strCache>
                <c:ptCount val="5"/>
                <c:pt idx="0">
                  <c:v>R</c:v>
                </c:pt>
                <c:pt idx="1">
                  <c:v>M</c:v>
                </c:pt>
                <c:pt idx="2">
                  <c:v>U1</c:v>
                </c:pt>
                <c:pt idx="3">
                  <c:v>U2</c:v>
                </c:pt>
                <c:pt idx="4">
                  <c:v>U3</c:v>
                </c:pt>
              </c:strCache>
            </c:strRef>
          </c:cat>
          <c:val>
            <c:numRef>
              <c:f>'STRMU Tracking Worksheet'!$AE$201:$AE$205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CA92-4032-A804-6BBBCC37DF0D}"/>
            </c:ext>
          </c:extLst>
        </c:ser>
        <c:ser>
          <c:idx val="12"/>
          <c:order val="12"/>
          <c:tx>
            <c:strRef>
              <c:f>'STRMU Tracking Worksheet'!$AF$200</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CA92-4032-A804-6BBBCC37DF0D}"/>
              </c:ext>
            </c:extLst>
          </c:dPt>
          <c:cat>
            <c:strRef>
              <c:f>'STRMU Tracking Worksheet'!$S$201:$S$205</c:f>
              <c:strCache>
                <c:ptCount val="5"/>
                <c:pt idx="0">
                  <c:v>R</c:v>
                </c:pt>
                <c:pt idx="1">
                  <c:v>M</c:v>
                </c:pt>
                <c:pt idx="2">
                  <c:v>U1</c:v>
                </c:pt>
                <c:pt idx="3">
                  <c:v>U2</c:v>
                </c:pt>
                <c:pt idx="4">
                  <c:v>U3</c:v>
                </c:pt>
              </c:strCache>
            </c:strRef>
          </c:cat>
          <c:val>
            <c:numRef>
              <c:f>'STRMU Tracking Worksheet'!$AF$201:$AF$205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CA92-4032-A804-6BBBCC37DF0D}"/>
            </c:ext>
          </c:extLst>
        </c:ser>
        <c:ser>
          <c:idx val="13"/>
          <c:order val="13"/>
          <c:tx>
            <c:strRef>
              <c:f>'STRMU Tracking Worksheet'!$AG$200</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92-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94-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96-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98-CA92-4032-A804-6BBBCC37DF0D}"/>
              </c:ext>
            </c:extLst>
          </c:dPt>
          <c:cat>
            <c:strRef>
              <c:f>'STRMU Tracking Worksheet'!$S$201:$S$205</c:f>
              <c:strCache>
                <c:ptCount val="5"/>
                <c:pt idx="0">
                  <c:v>R</c:v>
                </c:pt>
                <c:pt idx="1">
                  <c:v>M</c:v>
                </c:pt>
                <c:pt idx="2">
                  <c:v>U1</c:v>
                </c:pt>
                <c:pt idx="3">
                  <c:v>U2</c:v>
                </c:pt>
                <c:pt idx="4">
                  <c:v>U3</c:v>
                </c:pt>
              </c:strCache>
            </c:strRef>
          </c:cat>
          <c:val>
            <c:numRef>
              <c:f>'STRMU Tracking Worksheet'!$AG$201:$AG$205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CA92-4032-A804-6BBBCC37DF0D}"/>
            </c:ext>
          </c:extLst>
        </c:ser>
        <c:ser>
          <c:idx val="14"/>
          <c:order val="14"/>
          <c:tx>
            <c:strRef>
              <c:f>'STRMU Tracking Worksheet'!$AH$200</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CA92-4032-A804-6BBBCC37DF0D}"/>
              </c:ext>
            </c:extLst>
          </c:dPt>
          <c:cat>
            <c:strRef>
              <c:f>'STRMU Tracking Worksheet'!$S$201:$S$205</c:f>
              <c:strCache>
                <c:ptCount val="5"/>
                <c:pt idx="0">
                  <c:v>R</c:v>
                </c:pt>
                <c:pt idx="1">
                  <c:v>M</c:v>
                </c:pt>
                <c:pt idx="2">
                  <c:v>U1</c:v>
                </c:pt>
                <c:pt idx="3">
                  <c:v>U2</c:v>
                </c:pt>
                <c:pt idx="4">
                  <c:v>U3</c:v>
                </c:pt>
              </c:strCache>
            </c:strRef>
          </c:cat>
          <c:val>
            <c:numRef>
              <c:f>'STRMU Tracking Worksheet'!$AH$201:$AH$205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CA92-4032-A804-6BBBCC37DF0D}"/>
            </c:ext>
          </c:extLst>
        </c:ser>
        <c:ser>
          <c:idx val="15"/>
          <c:order val="15"/>
          <c:tx>
            <c:strRef>
              <c:f>'STRMU Tracking Worksheet'!$AI$200</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A8-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AA-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AC-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AE-CA92-4032-A804-6BBBCC37DF0D}"/>
              </c:ext>
            </c:extLst>
          </c:dPt>
          <c:cat>
            <c:strRef>
              <c:f>'STRMU Tracking Worksheet'!$S$201:$S$205</c:f>
              <c:strCache>
                <c:ptCount val="5"/>
                <c:pt idx="0">
                  <c:v>R</c:v>
                </c:pt>
                <c:pt idx="1">
                  <c:v>M</c:v>
                </c:pt>
                <c:pt idx="2">
                  <c:v>U1</c:v>
                </c:pt>
                <c:pt idx="3">
                  <c:v>U2</c:v>
                </c:pt>
                <c:pt idx="4">
                  <c:v>U3</c:v>
                </c:pt>
              </c:strCache>
            </c:strRef>
          </c:cat>
          <c:val>
            <c:numRef>
              <c:f>'STRMU Tracking Worksheet'!$AI$201:$AI$205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CA92-4032-A804-6BBBCC37DF0D}"/>
            </c:ext>
          </c:extLst>
        </c:ser>
        <c:ser>
          <c:idx val="16"/>
          <c:order val="16"/>
          <c:tx>
            <c:strRef>
              <c:f>'STRMU Tracking Worksheet'!$AJ$200</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CA92-4032-A804-6BBBCC37DF0D}"/>
              </c:ext>
            </c:extLst>
          </c:dPt>
          <c:cat>
            <c:strRef>
              <c:f>'STRMU Tracking Worksheet'!$S$201:$S$205</c:f>
              <c:strCache>
                <c:ptCount val="5"/>
                <c:pt idx="0">
                  <c:v>R</c:v>
                </c:pt>
                <c:pt idx="1">
                  <c:v>M</c:v>
                </c:pt>
                <c:pt idx="2">
                  <c:v>U1</c:v>
                </c:pt>
                <c:pt idx="3">
                  <c:v>U2</c:v>
                </c:pt>
                <c:pt idx="4">
                  <c:v>U3</c:v>
                </c:pt>
              </c:strCache>
            </c:strRef>
          </c:cat>
          <c:val>
            <c:numRef>
              <c:f>'STRMU Tracking Worksheet'!$AJ$201:$AJ$205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CA92-4032-A804-6BBBCC37DF0D}"/>
            </c:ext>
          </c:extLst>
        </c:ser>
        <c:ser>
          <c:idx val="17"/>
          <c:order val="17"/>
          <c:tx>
            <c:strRef>
              <c:f>'STRMU Tracking Worksheet'!$AK$200</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BE-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C0-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C2-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C4-CA92-4032-A804-6BBBCC37DF0D}"/>
              </c:ext>
            </c:extLst>
          </c:dPt>
          <c:cat>
            <c:strRef>
              <c:f>'STRMU Tracking Worksheet'!$S$201:$S$205</c:f>
              <c:strCache>
                <c:ptCount val="5"/>
                <c:pt idx="0">
                  <c:v>R</c:v>
                </c:pt>
                <c:pt idx="1">
                  <c:v>M</c:v>
                </c:pt>
                <c:pt idx="2">
                  <c:v>U1</c:v>
                </c:pt>
                <c:pt idx="3">
                  <c:v>U2</c:v>
                </c:pt>
                <c:pt idx="4">
                  <c:v>U3</c:v>
                </c:pt>
              </c:strCache>
            </c:strRef>
          </c:cat>
          <c:val>
            <c:numRef>
              <c:f>'STRMU Tracking Worksheet'!$AK$201:$AK$205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CA92-4032-A804-6BBBCC37DF0D}"/>
            </c:ext>
          </c:extLst>
        </c:ser>
        <c:ser>
          <c:idx val="18"/>
          <c:order val="18"/>
          <c:tx>
            <c:strRef>
              <c:f>'STRMU Tracking Worksheet'!$AL$200</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CA92-4032-A804-6BBBCC37DF0D}"/>
              </c:ext>
            </c:extLst>
          </c:dPt>
          <c:cat>
            <c:strRef>
              <c:f>'STRMU Tracking Worksheet'!$S$201:$S$205</c:f>
              <c:strCache>
                <c:ptCount val="5"/>
                <c:pt idx="0">
                  <c:v>R</c:v>
                </c:pt>
                <c:pt idx="1">
                  <c:v>M</c:v>
                </c:pt>
                <c:pt idx="2">
                  <c:v>U1</c:v>
                </c:pt>
                <c:pt idx="3">
                  <c:v>U2</c:v>
                </c:pt>
                <c:pt idx="4">
                  <c:v>U3</c:v>
                </c:pt>
              </c:strCache>
            </c:strRef>
          </c:cat>
          <c:val>
            <c:numRef>
              <c:f>'STRMU Tracking Worksheet'!$AL$201:$AL$205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CA92-4032-A804-6BBBCC37DF0D}"/>
            </c:ext>
          </c:extLst>
        </c:ser>
        <c:ser>
          <c:idx val="19"/>
          <c:order val="19"/>
          <c:tx>
            <c:strRef>
              <c:f>'STRMU Tracking Worksheet'!$AM$200</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D4-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D6-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D8-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DA-CA92-4032-A804-6BBBCC37DF0D}"/>
              </c:ext>
            </c:extLst>
          </c:dPt>
          <c:cat>
            <c:strRef>
              <c:f>'STRMU Tracking Worksheet'!$S$201:$S$205</c:f>
              <c:strCache>
                <c:ptCount val="5"/>
                <c:pt idx="0">
                  <c:v>R</c:v>
                </c:pt>
                <c:pt idx="1">
                  <c:v>M</c:v>
                </c:pt>
                <c:pt idx="2">
                  <c:v>U1</c:v>
                </c:pt>
                <c:pt idx="3">
                  <c:v>U2</c:v>
                </c:pt>
                <c:pt idx="4">
                  <c:v>U3</c:v>
                </c:pt>
              </c:strCache>
            </c:strRef>
          </c:cat>
          <c:val>
            <c:numRef>
              <c:f>'STRMU Tracking Worksheet'!$AM$201:$AM$205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CA92-4032-A804-6BBBCC37DF0D}"/>
            </c:ext>
          </c:extLst>
        </c:ser>
        <c:ser>
          <c:idx val="20"/>
          <c:order val="20"/>
          <c:tx>
            <c:strRef>
              <c:f>'STRMU Tracking Worksheet'!$AN$200</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CA92-4032-A804-6BBBCC37DF0D}"/>
              </c:ext>
            </c:extLst>
          </c:dPt>
          <c:cat>
            <c:strRef>
              <c:f>'STRMU Tracking Worksheet'!$S$201:$S$205</c:f>
              <c:strCache>
                <c:ptCount val="5"/>
                <c:pt idx="0">
                  <c:v>R</c:v>
                </c:pt>
                <c:pt idx="1">
                  <c:v>M</c:v>
                </c:pt>
                <c:pt idx="2">
                  <c:v>U1</c:v>
                </c:pt>
                <c:pt idx="3">
                  <c:v>U2</c:v>
                </c:pt>
                <c:pt idx="4">
                  <c:v>U3</c:v>
                </c:pt>
              </c:strCache>
            </c:strRef>
          </c:cat>
          <c:val>
            <c:numRef>
              <c:f>'STRMU Tracking Worksheet'!$AN$201:$AN$205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CA92-4032-A804-6BBBCC37DF0D}"/>
            </c:ext>
          </c:extLst>
        </c:ser>
        <c:ser>
          <c:idx val="21"/>
          <c:order val="21"/>
          <c:tx>
            <c:strRef>
              <c:f>'STRMU Tracking Worksheet'!$AO$200</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0EA-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0EC-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0EE-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0F0-CA92-4032-A804-6BBBCC37DF0D}"/>
              </c:ext>
            </c:extLst>
          </c:dPt>
          <c:cat>
            <c:strRef>
              <c:f>'STRMU Tracking Worksheet'!$S$201:$S$205</c:f>
              <c:strCache>
                <c:ptCount val="5"/>
                <c:pt idx="0">
                  <c:v>R</c:v>
                </c:pt>
                <c:pt idx="1">
                  <c:v>M</c:v>
                </c:pt>
                <c:pt idx="2">
                  <c:v>U1</c:v>
                </c:pt>
                <c:pt idx="3">
                  <c:v>U2</c:v>
                </c:pt>
                <c:pt idx="4">
                  <c:v>U3</c:v>
                </c:pt>
              </c:strCache>
            </c:strRef>
          </c:cat>
          <c:val>
            <c:numRef>
              <c:f>'STRMU Tracking Worksheet'!$AO$201:$AO$205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CA92-4032-A804-6BBBCC37DF0D}"/>
            </c:ext>
          </c:extLst>
        </c:ser>
        <c:ser>
          <c:idx val="22"/>
          <c:order val="22"/>
          <c:tx>
            <c:strRef>
              <c:f>'STRMU Tracking Worksheet'!$AP$200</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CA92-4032-A804-6BBBCC37DF0D}"/>
              </c:ext>
            </c:extLst>
          </c:dPt>
          <c:cat>
            <c:strRef>
              <c:f>'STRMU Tracking Worksheet'!$S$201:$S$205</c:f>
              <c:strCache>
                <c:ptCount val="5"/>
                <c:pt idx="0">
                  <c:v>R</c:v>
                </c:pt>
                <c:pt idx="1">
                  <c:v>M</c:v>
                </c:pt>
                <c:pt idx="2">
                  <c:v>U1</c:v>
                </c:pt>
                <c:pt idx="3">
                  <c:v>U2</c:v>
                </c:pt>
                <c:pt idx="4">
                  <c:v>U3</c:v>
                </c:pt>
              </c:strCache>
            </c:strRef>
          </c:cat>
          <c:val>
            <c:numRef>
              <c:f>'STRMU Tracking Worksheet'!$AP$201:$AP$205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CA92-4032-A804-6BBBCC37DF0D}"/>
            </c:ext>
          </c:extLst>
        </c:ser>
        <c:ser>
          <c:idx val="23"/>
          <c:order val="23"/>
          <c:tx>
            <c:strRef>
              <c:f>'STRMU Tracking Worksheet'!$AQ$200</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00-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02-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04-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06-CA92-4032-A804-6BBBCC37DF0D}"/>
              </c:ext>
            </c:extLst>
          </c:dPt>
          <c:cat>
            <c:strRef>
              <c:f>'STRMU Tracking Worksheet'!$S$201:$S$205</c:f>
              <c:strCache>
                <c:ptCount val="5"/>
                <c:pt idx="0">
                  <c:v>R</c:v>
                </c:pt>
                <c:pt idx="1">
                  <c:v>M</c:v>
                </c:pt>
                <c:pt idx="2">
                  <c:v>U1</c:v>
                </c:pt>
                <c:pt idx="3">
                  <c:v>U2</c:v>
                </c:pt>
                <c:pt idx="4">
                  <c:v>U3</c:v>
                </c:pt>
              </c:strCache>
            </c:strRef>
          </c:cat>
          <c:val>
            <c:numRef>
              <c:f>'STRMU Tracking Worksheet'!$AQ$201:$AQ$205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CA92-4032-A804-6BBBCC37DF0D}"/>
            </c:ext>
          </c:extLst>
        </c:ser>
        <c:ser>
          <c:idx val="24"/>
          <c:order val="24"/>
          <c:tx>
            <c:strRef>
              <c:f>'STRMU Tracking Worksheet'!$AR$200</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CA92-4032-A804-6BBBCC37DF0D}"/>
              </c:ext>
            </c:extLst>
          </c:dPt>
          <c:cat>
            <c:strRef>
              <c:f>'STRMU Tracking Worksheet'!$S$201:$S$205</c:f>
              <c:strCache>
                <c:ptCount val="5"/>
                <c:pt idx="0">
                  <c:v>R</c:v>
                </c:pt>
                <c:pt idx="1">
                  <c:v>M</c:v>
                </c:pt>
                <c:pt idx="2">
                  <c:v>U1</c:v>
                </c:pt>
                <c:pt idx="3">
                  <c:v>U2</c:v>
                </c:pt>
                <c:pt idx="4">
                  <c:v>U3</c:v>
                </c:pt>
              </c:strCache>
            </c:strRef>
          </c:cat>
          <c:val>
            <c:numRef>
              <c:f>'STRMU Tracking Worksheet'!$AR$201:$AR$205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CA92-4032-A804-6BBBCC37DF0D}"/>
            </c:ext>
          </c:extLst>
        </c:ser>
        <c:ser>
          <c:idx val="25"/>
          <c:order val="25"/>
          <c:tx>
            <c:strRef>
              <c:f>'STRMU Tracking Worksheet'!$AS$200</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16-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18-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1A-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1C-CA92-4032-A804-6BBBCC37DF0D}"/>
              </c:ext>
            </c:extLst>
          </c:dPt>
          <c:cat>
            <c:strRef>
              <c:f>'STRMU Tracking Worksheet'!$S$201:$S$205</c:f>
              <c:strCache>
                <c:ptCount val="5"/>
                <c:pt idx="0">
                  <c:v>R</c:v>
                </c:pt>
                <c:pt idx="1">
                  <c:v>M</c:v>
                </c:pt>
                <c:pt idx="2">
                  <c:v>U1</c:v>
                </c:pt>
                <c:pt idx="3">
                  <c:v>U2</c:v>
                </c:pt>
                <c:pt idx="4">
                  <c:v>U3</c:v>
                </c:pt>
              </c:strCache>
            </c:strRef>
          </c:cat>
          <c:val>
            <c:numRef>
              <c:f>'STRMU Tracking Worksheet'!$AS$201:$AS$205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CA92-4032-A804-6BBBCC37DF0D}"/>
            </c:ext>
          </c:extLst>
        </c:ser>
        <c:ser>
          <c:idx val="26"/>
          <c:order val="26"/>
          <c:tx>
            <c:strRef>
              <c:f>'STRMU Tracking Worksheet'!$AT$200</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CA92-4032-A804-6BBBCC37DF0D}"/>
              </c:ext>
            </c:extLst>
          </c:dPt>
          <c:cat>
            <c:strRef>
              <c:f>'STRMU Tracking Worksheet'!$S$201:$S$205</c:f>
              <c:strCache>
                <c:ptCount val="5"/>
                <c:pt idx="0">
                  <c:v>R</c:v>
                </c:pt>
                <c:pt idx="1">
                  <c:v>M</c:v>
                </c:pt>
                <c:pt idx="2">
                  <c:v>U1</c:v>
                </c:pt>
                <c:pt idx="3">
                  <c:v>U2</c:v>
                </c:pt>
                <c:pt idx="4">
                  <c:v>U3</c:v>
                </c:pt>
              </c:strCache>
            </c:strRef>
          </c:cat>
          <c:val>
            <c:numRef>
              <c:f>'STRMU Tracking Worksheet'!$AT$201:$AT$205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CA92-4032-A804-6BBBCC37DF0D}"/>
            </c:ext>
          </c:extLst>
        </c:ser>
        <c:ser>
          <c:idx val="27"/>
          <c:order val="27"/>
          <c:tx>
            <c:strRef>
              <c:f>'STRMU Tracking Worksheet'!$AU$200</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2C-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2E-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30-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32-CA92-4032-A804-6BBBCC37DF0D}"/>
              </c:ext>
            </c:extLst>
          </c:dPt>
          <c:cat>
            <c:strRef>
              <c:f>'STRMU Tracking Worksheet'!$S$201:$S$205</c:f>
              <c:strCache>
                <c:ptCount val="5"/>
                <c:pt idx="0">
                  <c:v>R</c:v>
                </c:pt>
                <c:pt idx="1">
                  <c:v>M</c:v>
                </c:pt>
                <c:pt idx="2">
                  <c:v>U1</c:v>
                </c:pt>
                <c:pt idx="3">
                  <c:v>U2</c:v>
                </c:pt>
                <c:pt idx="4">
                  <c:v>U3</c:v>
                </c:pt>
              </c:strCache>
            </c:strRef>
          </c:cat>
          <c:val>
            <c:numRef>
              <c:f>'STRMU Tracking Worksheet'!$AU$201:$AU$205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CA92-4032-A804-6BBBCC37DF0D}"/>
            </c:ext>
          </c:extLst>
        </c:ser>
        <c:ser>
          <c:idx val="28"/>
          <c:order val="28"/>
          <c:tx>
            <c:strRef>
              <c:f>'STRMU Tracking Worksheet'!$AV$200</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CA92-4032-A804-6BBBCC37DF0D}"/>
              </c:ext>
            </c:extLst>
          </c:dPt>
          <c:cat>
            <c:strRef>
              <c:f>'STRMU Tracking Worksheet'!$S$201:$S$205</c:f>
              <c:strCache>
                <c:ptCount val="5"/>
                <c:pt idx="0">
                  <c:v>R</c:v>
                </c:pt>
                <c:pt idx="1">
                  <c:v>M</c:v>
                </c:pt>
                <c:pt idx="2">
                  <c:v>U1</c:v>
                </c:pt>
                <c:pt idx="3">
                  <c:v>U2</c:v>
                </c:pt>
                <c:pt idx="4">
                  <c:v>U3</c:v>
                </c:pt>
              </c:strCache>
            </c:strRef>
          </c:cat>
          <c:val>
            <c:numRef>
              <c:f>'STRMU Tracking Worksheet'!$AV$201:$AV$205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CA92-4032-A804-6BBBCC37DF0D}"/>
            </c:ext>
          </c:extLst>
        </c:ser>
        <c:ser>
          <c:idx val="29"/>
          <c:order val="29"/>
          <c:tx>
            <c:strRef>
              <c:f>'STRMU Tracking Worksheet'!$AW$200</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42-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44-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46-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48-CA92-4032-A804-6BBBCC37DF0D}"/>
              </c:ext>
            </c:extLst>
          </c:dPt>
          <c:cat>
            <c:strRef>
              <c:f>'STRMU Tracking Worksheet'!$S$201:$S$205</c:f>
              <c:strCache>
                <c:ptCount val="5"/>
                <c:pt idx="0">
                  <c:v>R</c:v>
                </c:pt>
                <c:pt idx="1">
                  <c:v>M</c:v>
                </c:pt>
                <c:pt idx="2">
                  <c:v>U1</c:v>
                </c:pt>
                <c:pt idx="3">
                  <c:v>U2</c:v>
                </c:pt>
                <c:pt idx="4">
                  <c:v>U3</c:v>
                </c:pt>
              </c:strCache>
            </c:strRef>
          </c:cat>
          <c:val>
            <c:numRef>
              <c:f>'STRMU Tracking Worksheet'!$AW$201:$AW$205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CA92-4032-A804-6BBBCC37DF0D}"/>
            </c:ext>
          </c:extLst>
        </c:ser>
        <c:ser>
          <c:idx val="30"/>
          <c:order val="30"/>
          <c:tx>
            <c:strRef>
              <c:f>'STRMU Tracking Worksheet'!$AX$200</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CA92-4032-A804-6BBBCC37DF0D}"/>
              </c:ext>
            </c:extLst>
          </c:dPt>
          <c:cat>
            <c:strRef>
              <c:f>'STRMU Tracking Worksheet'!$S$201:$S$205</c:f>
              <c:strCache>
                <c:ptCount val="5"/>
                <c:pt idx="0">
                  <c:v>R</c:v>
                </c:pt>
                <c:pt idx="1">
                  <c:v>M</c:v>
                </c:pt>
                <c:pt idx="2">
                  <c:v>U1</c:v>
                </c:pt>
                <c:pt idx="3">
                  <c:v>U2</c:v>
                </c:pt>
                <c:pt idx="4">
                  <c:v>U3</c:v>
                </c:pt>
              </c:strCache>
            </c:strRef>
          </c:cat>
          <c:val>
            <c:numRef>
              <c:f>'STRMU Tracking Worksheet'!$AX$201:$AX$205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CA92-4032-A804-6BBBCC37DF0D}"/>
            </c:ext>
          </c:extLst>
        </c:ser>
        <c:ser>
          <c:idx val="31"/>
          <c:order val="31"/>
          <c:tx>
            <c:strRef>
              <c:f>'STRMU Tracking Worksheet'!$AY$200</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58-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5A-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5C-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5E-CA92-4032-A804-6BBBCC37DF0D}"/>
              </c:ext>
            </c:extLst>
          </c:dPt>
          <c:cat>
            <c:strRef>
              <c:f>'STRMU Tracking Worksheet'!$S$201:$S$205</c:f>
              <c:strCache>
                <c:ptCount val="5"/>
                <c:pt idx="0">
                  <c:v>R</c:v>
                </c:pt>
                <c:pt idx="1">
                  <c:v>M</c:v>
                </c:pt>
                <c:pt idx="2">
                  <c:v>U1</c:v>
                </c:pt>
                <c:pt idx="3">
                  <c:v>U2</c:v>
                </c:pt>
                <c:pt idx="4">
                  <c:v>U3</c:v>
                </c:pt>
              </c:strCache>
            </c:strRef>
          </c:cat>
          <c:val>
            <c:numRef>
              <c:f>'STRMU Tracking Worksheet'!$AY$201:$AY$205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CA92-4032-A804-6BBBCC37DF0D}"/>
            </c:ext>
          </c:extLst>
        </c:ser>
        <c:ser>
          <c:idx val="32"/>
          <c:order val="32"/>
          <c:tx>
            <c:strRef>
              <c:f>'STRMU Tracking Worksheet'!$AZ$200</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CA92-4032-A804-6BBBCC37DF0D}"/>
              </c:ext>
            </c:extLst>
          </c:dPt>
          <c:cat>
            <c:strRef>
              <c:f>'STRMU Tracking Worksheet'!$S$201:$S$205</c:f>
              <c:strCache>
                <c:ptCount val="5"/>
                <c:pt idx="0">
                  <c:v>R</c:v>
                </c:pt>
                <c:pt idx="1">
                  <c:v>M</c:v>
                </c:pt>
                <c:pt idx="2">
                  <c:v>U1</c:v>
                </c:pt>
                <c:pt idx="3">
                  <c:v>U2</c:v>
                </c:pt>
                <c:pt idx="4">
                  <c:v>U3</c:v>
                </c:pt>
              </c:strCache>
            </c:strRef>
          </c:cat>
          <c:val>
            <c:numRef>
              <c:f>'STRMU Tracking Worksheet'!$AZ$201:$AZ$205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CA92-4032-A804-6BBBCC37DF0D}"/>
            </c:ext>
          </c:extLst>
        </c:ser>
        <c:ser>
          <c:idx val="33"/>
          <c:order val="33"/>
          <c:tx>
            <c:strRef>
              <c:f>'STRMU Tracking Worksheet'!$BA$200</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6E-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70-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72-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74-CA92-4032-A804-6BBBCC37DF0D}"/>
              </c:ext>
            </c:extLst>
          </c:dPt>
          <c:cat>
            <c:strRef>
              <c:f>'STRMU Tracking Worksheet'!$S$201:$S$205</c:f>
              <c:strCache>
                <c:ptCount val="5"/>
                <c:pt idx="0">
                  <c:v>R</c:v>
                </c:pt>
                <c:pt idx="1">
                  <c:v>M</c:v>
                </c:pt>
                <c:pt idx="2">
                  <c:v>U1</c:v>
                </c:pt>
                <c:pt idx="3">
                  <c:v>U2</c:v>
                </c:pt>
                <c:pt idx="4">
                  <c:v>U3</c:v>
                </c:pt>
              </c:strCache>
            </c:strRef>
          </c:cat>
          <c:val>
            <c:numRef>
              <c:f>'STRMU Tracking Worksheet'!$BA$201:$BA$205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CA92-4032-A804-6BBBCC37DF0D}"/>
            </c:ext>
          </c:extLst>
        </c:ser>
        <c:ser>
          <c:idx val="34"/>
          <c:order val="34"/>
          <c:tx>
            <c:strRef>
              <c:f>'STRMU Tracking Worksheet'!$BB$200</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CA92-4032-A804-6BBBCC37DF0D}"/>
              </c:ext>
            </c:extLst>
          </c:dPt>
          <c:cat>
            <c:strRef>
              <c:f>'STRMU Tracking Worksheet'!$S$201:$S$205</c:f>
              <c:strCache>
                <c:ptCount val="5"/>
                <c:pt idx="0">
                  <c:v>R</c:v>
                </c:pt>
                <c:pt idx="1">
                  <c:v>M</c:v>
                </c:pt>
                <c:pt idx="2">
                  <c:v>U1</c:v>
                </c:pt>
                <c:pt idx="3">
                  <c:v>U2</c:v>
                </c:pt>
                <c:pt idx="4">
                  <c:v>U3</c:v>
                </c:pt>
              </c:strCache>
            </c:strRef>
          </c:cat>
          <c:val>
            <c:numRef>
              <c:f>'STRMU Tracking Worksheet'!$BB$201:$BB$205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CA92-4032-A804-6BBBCC37DF0D}"/>
            </c:ext>
          </c:extLst>
        </c:ser>
        <c:ser>
          <c:idx val="35"/>
          <c:order val="35"/>
          <c:tx>
            <c:strRef>
              <c:f>'STRMU Tracking Worksheet'!$BC$200</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84-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86-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88-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8A-CA92-4032-A804-6BBBCC37DF0D}"/>
              </c:ext>
            </c:extLst>
          </c:dPt>
          <c:cat>
            <c:strRef>
              <c:f>'STRMU Tracking Worksheet'!$S$201:$S$205</c:f>
              <c:strCache>
                <c:ptCount val="5"/>
                <c:pt idx="0">
                  <c:v>R</c:v>
                </c:pt>
                <c:pt idx="1">
                  <c:v>M</c:v>
                </c:pt>
                <c:pt idx="2">
                  <c:v>U1</c:v>
                </c:pt>
                <c:pt idx="3">
                  <c:v>U2</c:v>
                </c:pt>
                <c:pt idx="4">
                  <c:v>U3</c:v>
                </c:pt>
              </c:strCache>
            </c:strRef>
          </c:cat>
          <c:val>
            <c:numRef>
              <c:f>'STRMU Tracking Worksheet'!$BC$201:$BC$205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CA92-4032-A804-6BBBCC37DF0D}"/>
            </c:ext>
          </c:extLst>
        </c:ser>
        <c:ser>
          <c:idx val="36"/>
          <c:order val="36"/>
          <c:tx>
            <c:strRef>
              <c:f>'STRMU Tracking Worksheet'!$BD$200</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CA92-4032-A804-6BBBCC37DF0D}"/>
              </c:ext>
            </c:extLst>
          </c:dPt>
          <c:cat>
            <c:strRef>
              <c:f>'STRMU Tracking Worksheet'!$S$201:$S$205</c:f>
              <c:strCache>
                <c:ptCount val="5"/>
                <c:pt idx="0">
                  <c:v>R</c:v>
                </c:pt>
                <c:pt idx="1">
                  <c:v>M</c:v>
                </c:pt>
                <c:pt idx="2">
                  <c:v>U1</c:v>
                </c:pt>
                <c:pt idx="3">
                  <c:v>U2</c:v>
                </c:pt>
                <c:pt idx="4">
                  <c:v>U3</c:v>
                </c:pt>
              </c:strCache>
            </c:strRef>
          </c:cat>
          <c:val>
            <c:numRef>
              <c:f>'STRMU Tracking Worksheet'!$BD$201:$BD$205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CA92-4032-A804-6BBBCC37DF0D}"/>
            </c:ext>
          </c:extLst>
        </c:ser>
        <c:ser>
          <c:idx val="37"/>
          <c:order val="37"/>
          <c:tx>
            <c:strRef>
              <c:f>'STRMU Tracking Worksheet'!$BE$200</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9A-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9C-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9E-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A0-CA92-4032-A804-6BBBCC37DF0D}"/>
              </c:ext>
            </c:extLst>
          </c:dPt>
          <c:cat>
            <c:strRef>
              <c:f>'STRMU Tracking Worksheet'!$S$201:$S$205</c:f>
              <c:strCache>
                <c:ptCount val="5"/>
                <c:pt idx="0">
                  <c:v>R</c:v>
                </c:pt>
                <c:pt idx="1">
                  <c:v>M</c:v>
                </c:pt>
                <c:pt idx="2">
                  <c:v>U1</c:v>
                </c:pt>
                <c:pt idx="3">
                  <c:v>U2</c:v>
                </c:pt>
                <c:pt idx="4">
                  <c:v>U3</c:v>
                </c:pt>
              </c:strCache>
            </c:strRef>
          </c:cat>
          <c:val>
            <c:numRef>
              <c:f>'STRMU Tracking Worksheet'!$BE$201:$BE$205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CA92-4032-A804-6BBBCC37DF0D}"/>
            </c:ext>
          </c:extLst>
        </c:ser>
        <c:ser>
          <c:idx val="38"/>
          <c:order val="38"/>
          <c:tx>
            <c:strRef>
              <c:f>'STRMU Tracking Worksheet'!$BF$200</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CA92-4032-A804-6BBBCC37DF0D}"/>
              </c:ext>
            </c:extLst>
          </c:dPt>
          <c:cat>
            <c:strRef>
              <c:f>'STRMU Tracking Worksheet'!$S$201:$S$205</c:f>
              <c:strCache>
                <c:ptCount val="5"/>
                <c:pt idx="0">
                  <c:v>R</c:v>
                </c:pt>
                <c:pt idx="1">
                  <c:v>M</c:v>
                </c:pt>
                <c:pt idx="2">
                  <c:v>U1</c:v>
                </c:pt>
                <c:pt idx="3">
                  <c:v>U2</c:v>
                </c:pt>
                <c:pt idx="4">
                  <c:v>U3</c:v>
                </c:pt>
              </c:strCache>
            </c:strRef>
          </c:cat>
          <c:val>
            <c:numRef>
              <c:f>'STRMU Tracking Worksheet'!$BF$201:$BF$205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CA92-4032-A804-6BBBCC37DF0D}"/>
            </c:ext>
          </c:extLst>
        </c:ser>
        <c:ser>
          <c:idx val="39"/>
          <c:order val="39"/>
          <c:tx>
            <c:strRef>
              <c:f>'STRMU Tracking Worksheet'!$BG$200</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B0-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B2-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B4-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B6-CA92-4032-A804-6BBBCC37DF0D}"/>
              </c:ext>
            </c:extLst>
          </c:dPt>
          <c:cat>
            <c:strRef>
              <c:f>'STRMU Tracking Worksheet'!$S$201:$S$205</c:f>
              <c:strCache>
                <c:ptCount val="5"/>
                <c:pt idx="0">
                  <c:v>R</c:v>
                </c:pt>
                <c:pt idx="1">
                  <c:v>M</c:v>
                </c:pt>
                <c:pt idx="2">
                  <c:v>U1</c:v>
                </c:pt>
                <c:pt idx="3">
                  <c:v>U2</c:v>
                </c:pt>
                <c:pt idx="4">
                  <c:v>U3</c:v>
                </c:pt>
              </c:strCache>
            </c:strRef>
          </c:cat>
          <c:val>
            <c:numRef>
              <c:f>'STRMU Tracking Worksheet'!$BG$201:$BG$205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CA92-4032-A804-6BBBCC37DF0D}"/>
            </c:ext>
          </c:extLst>
        </c:ser>
        <c:ser>
          <c:idx val="40"/>
          <c:order val="40"/>
          <c:tx>
            <c:strRef>
              <c:f>'STRMU Tracking Worksheet'!$BH$200</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CA92-4032-A804-6BBBCC37DF0D}"/>
              </c:ext>
            </c:extLst>
          </c:dPt>
          <c:cat>
            <c:strRef>
              <c:f>'STRMU Tracking Worksheet'!$S$201:$S$205</c:f>
              <c:strCache>
                <c:ptCount val="5"/>
                <c:pt idx="0">
                  <c:v>R</c:v>
                </c:pt>
                <c:pt idx="1">
                  <c:v>M</c:v>
                </c:pt>
                <c:pt idx="2">
                  <c:v>U1</c:v>
                </c:pt>
                <c:pt idx="3">
                  <c:v>U2</c:v>
                </c:pt>
                <c:pt idx="4">
                  <c:v>U3</c:v>
                </c:pt>
              </c:strCache>
            </c:strRef>
          </c:cat>
          <c:val>
            <c:numRef>
              <c:f>'STRMU Tracking Worksheet'!$BH$201:$BH$205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CA92-4032-A804-6BBBCC37DF0D}"/>
            </c:ext>
          </c:extLst>
        </c:ser>
        <c:ser>
          <c:idx val="41"/>
          <c:order val="41"/>
          <c:tx>
            <c:strRef>
              <c:f>'STRMU Tracking Worksheet'!$BI$200</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C6-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C8-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CA-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CC-CA92-4032-A804-6BBBCC37DF0D}"/>
              </c:ext>
            </c:extLst>
          </c:dPt>
          <c:cat>
            <c:strRef>
              <c:f>'STRMU Tracking Worksheet'!$S$201:$S$205</c:f>
              <c:strCache>
                <c:ptCount val="5"/>
                <c:pt idx="0">
                  <c:v>R</c:v>
                </c:pt>
                <c:pt idx="1">
                  <c:v>M</c:v>
                </c:pt>
                <c:pt idx="2">
                  <c:v>U1</c:v>
                </c:pt>
                <c:pt idx="3">
                  <c:v>U2</c:v>
                </c:pt>
                <c:pt idx="4">
                  <c:v>U3</c:v>
                </c:pt>
              </c:strCache>
            </c:strRef>
          </c:cat>
          <c:val>
            <c:numRef>
              <c:f>'STRMU Tracking Worksheet'!$BI$201:$BI$205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CA92-4032-A804-6BBBCC37DF0D}"/>
            </c:ext>
          </c:extLst>
        </c:ser>
        <c:ser>
          <c:idx val="42"/>
          <c:order val="42"/>
          <c:tx>
            <c:strRef>
              <c:f>'STRMU Tracking Worksheet'!$BJ$200</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CA92-4032-A804-6BBBCC37DF0D}"/>
              </c:ext>
            </c:extLst>
          </c:dPt>
          <c:cat>
            <c:strRef>
              <c:f>'STRMU Tracking Worksheet'!$S$201:$S$205</c:f>
              <c:strCache>
                <c:ptCount val="5"/>
                <c:pt idx="0">
                  <c:v>R</c:v>
                </c:pt>
                <c:pt idx="1">
                  <c:v>M</c:v>
                </c:pt>
                <c:pt idx="2">
                  <c:v>U1</c:v>
                </c:pt>
                <c:pt idx="3">
                  <c:v>U2</c:v>
                </c:pt>
                <c:pt idx="4">
                  <c:v>U3</c:v>
                </c:pt>
              </c:strCache>
            </c:strRef>
          </c:cat>
          <c:val>
            <c:numRef>
              <c:f>'STRMU Tracking Worksheet'!$BJ$201:$BJ$205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CA92-4032-A804-6BBBCC37DF0D}"/>
            </c:ext>
          </c:extLst>
        </c:ser>
        <c:ser>
          <c:idx val="43"/>
          <c:order val="43"/>
          <c:tx>
            <c:strRef>
              <c:f>'STRMU Tracking Worksheet'!$BK$200</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DC-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DE-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E0-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E2-CA92-4032-A804-6BBBCC37DF0D}"/>
              </c:ext>
            </c:extLst>
          </c:dPt>
          <c:cat>
            <c:strRef>
              <c:f>'STRMU Tracking Worksheet'!$S$201:$S$205</c:f>
              <c:strCache>
                <c:ptCount val="5"/>
                <c:pt idx="0">
                  <c:v>R</c:v>
                </c:pt>
                <c:pt idx="1">
                  <c:v>M</c:v>
                </c:pt>
                <c:pt idx="2">
                  <c:v>U1</c:v>
                </c:pt>
                <c:pt idx="3">
                  <c:v>U2</c:v>
                </c:pt>
                <c:pt idx="4">
                  <c:v>U3</c:v>
                </c:pt>
              </c:strCache>
            </c:strRef>
          </c:cat>
          <c:val>
            <c:numRef>
              <c:f>'STRMU Tracking Worksheet'!$BK$201:$BK$205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CA92-4032-A804-6BBBCC37DF0D}"/>
            </c:ext>
          </c:extLst>
        </c:ser>
        <c:ser>
          <c:idx val="44"/>
          <c:order val="44"/>
          <c:tx>
            <c:strRef>
              <c:f>'STRMU Tracking Worksheet'!$BL$200</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CA92-4032-A804-6BBBCC37DF0D}"/>
              </c:ext>
            </c:extLst>
          </c:dPt>
          <c:cat>
            <c:strRef>
              <c:f>'STRMU Tracking Worksheet'!$S$201:$S$205</c:f>
              <c:strCache>
                <c:ptCount val="5"/>
                <c:pt idx="0">
                  <c:v>R</c:v>
                </c:pt>
                <c:pt idx="1">
                  <c:v>M</c:v>
                </c:pt>
                <c:pt idx="2">
                  <c:v>U1</c:v>
                </c:pt>
                <c:pt idx="3">
                  <c:v>U2</c:v>
                </c:pt>
                <c:pt idx="4">
                  <c:v>U3</c:v>
                </c:pt>
              </c:strCache>
            </c:strRef>
          </c:cat>
          <c:val>
            <c:numRef>
              <c:f>'STRMU Tracking Worksheet'!$BL$201:$BL$205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CA92-4032-A804-6BBBCC37DF0D}"/>
            </c:ext>
          </c:extLst>
        </c:ser>
        <c:ser>
          <c:idx val="45"/>
          <c:order val="45"/>
          <c:tx>
            <c:strRef>
              <c:f>'STRMU Tracking Worksheet'!$BM$200</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1F2-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1F4-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1F6-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1F8-CA92-4032-A804-6BBBCC37DF0D}"/>
              </c:ext>
            </c:extLst>
          </c:dPt>
          <c:cat>
            <c:strRef>
              <c:f>'STRMU Tracking Worksheet'!$S$201:$S$205</c:f>
              <c:strCache>
                <c:ptCount val="5"/>
                <c:pt idx="0">
                  <c:v>R</c:v>
                </c:pt>
                <c:pt idx="1">
                  <c:v>M</c:v>
                </c:pt>
                <c:pt idx="2">
                  <c:v>U1</c:v>
                </c:pt>
                <c:pt idx="3">
                  <c:v>U2</c:v>
                </c:pt>
                <c:pt idx="4">
                  <c:v>U3</c:v>
                </c:pt>
              </c:strCache>
            </c:strRef>
          </c:cat>
          <c:val>
            <c:numRef>
              <c:f>'STRMU Tracking Worksheet'!$BM$201:$BM$205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CA92-4032-A804-6BBBCC37DF0D}"/>
            </c:ext>
          </c:extLst>
        </c:ser>
        <c:ser>
          <c:idx val="46"/>
          <c:order val="46"/>
          <c:tx>
            <c:strRef>
              <c:f>'STRMU Tracking Worksheet'!$BN$200</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CA92-4032-A804-6BBBCC37DF0D}"/>
              </c:ext>
            </c:extLst>
          </c:dPt>
          <c:cat>
            <c:strRef>
              <c:f>'STRMU Tracking Worksheet'!$S$201:$S$205</c:f>
              <c:strCache>
                <c:ptCount val="5"/>
                <c:pt idx="0">
                  <c:v>R</c:v>
                </c:pt>
                <c:pt idx="1">
                  <c:v>M</c:v>
                </c:pt>
                <c:pt idx="2">
                  <c:v>U1</c:v>
                </c:pt>
                <c:pt idx="3">
                  <c:v>U2</c:v>
                </c:pt>
                <c:pt idx="4">
                  <c:v>U3</c:v>
                </c:pt>
              </c:strCache>
            </c:strRef>
          </c:cat>
          <c:val>
            <c:numRef>
              <c:f>'STRMU Tracking Worksheet'!$BN$201:$BN$205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CA92-4032-A804-6BBBCC37DF0D}"/>
            </c:ext>
          </c:extLst>
        </c:ser>
        <c:ser>
          <c:idx val="47"/>
          <c:order val="47"/>
          <c:tx>
            <c:strRef>
              <c:f>'STRMU Tracking Worksheet'!$BO$200</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08-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0A-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0C-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0E-CA92-4032-A804-6BBBCC37DF0D}"/>
              </c:ext>
            </c:extLst>
          </c:dPt>
          <c:cat>
            <c:strRef>
              <c:f>'STRMU Tracking Worksheet'!$S$201:$S$205</c:f>
              <c:strCache>
                <c:ptCount val="5"/>
                <c:pt idx="0">
                  <c:v>R</c:v>
                </c:pt>
                <c:pt idx="1">
                  <c:v>M</c:v>
                </c:pt>
                <c:pt idx="2">
                  <c:v>U1</c:v>
                </c:pt>
                <c:pt idx="3">
                  <c:v>U2</c:v>
                </c:pt>
                <c:pt idx="4">
                  <c:v>U3</c:v>
                </c:pt>
              </c:strCache>
            </c:strRef>
          </c:cat>
          <c:val>
            <c:numRef>
              <c:f>'STRMU Tracking Worksheet'!$BO$201:$BO$205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CA92-4032-A804-6BBBCC37DF0D}"/>
            </c:ext>
          </c:extLst>
        </c:ser>
        <c:ser>
          <c:idx val="48"/>
          <c:order val="48"/>
          <c:tx>
            <c:strRef>
              <c:f>'STRMU Tracking Worksheet'!$BP$200</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CA92-4032-A804-6BBBCC37DF0D}"/>
              </c:ext>
            </c:extLst>
          </c:dPt>
          <c:cat>
            <c:strRef>
              <c:f>'STRMU Tracking Worksheet'!$S$201:$S$205</c:f>
              <c:strCache>
                <c:ptCount val="5"/>
                <c:pt idx="0">
                  <c:v>R</c:v>
                </c:pt>
                <c:pt idx="1">
                  <c:v>M</c:v>
                </c:pt>
                <c:pt idx="2">
                  <c:v>U1</c:v>
                </c:pt>
                <c:pt idx="3">
                  <c:v>U2</c:v>
                </c:pt>
                <c:pt idx="4">
                  <c:v>U3</c:v>
                </c:pt>
              </c:strCache>
            </c:strRef>
          </c:cat>
          <c:val>
            <c:numRef>
              <c:f>'STRMU Tracking Worksheet'!$BP$201:$BP$205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CA92-4032-A804-6BBBCC37DF0D}"/>
            </c:ext>
          </c:extLst>
        </c:ser>
        <c:ser>
          <c:idx val="49"/>
          <c:order val="49"/>
          <c:tx>
            <c:strRef>
              <c:f>'STRMU Tracking Worksheet'!$BQ$200</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1E-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20-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22-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24-CA92-4032-A804-6BBBCC37DF0D}"/>
              </c:ext>
            </c:extLst>
          </c:dPt>
          <c:cat>
            <c:strRef>
              <c:f>'STRMU Tracking Worksheet'!$S$201:$S$205</c:f>
              <c:strCache>
                <c:ptCount val="5"/>
                <c:pt idx="0">
                  <c:v>R</c:v>
                </c:pt>
                <c:pt idx="1">
                  <c:v>M</c:v>
                </c:pt>
                <c:pt idx="2">
                  <c:v>U1</c:v>
                </c:pt>
                <c:pt idx="3">
                  <c:v>U2</c:v>
                </c:pt>
                <c:pt idx="4">
                  <c:v>U3</c:v>
                </c:pt>
              </c:strCache>
            </c:strRef>
          </c:cat>
          <c:val>
            <c:numRef>
              <c:f>'STRMU Tracking Worksheet'!$BQ$201:$BQ$205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CA92-4032-A804-6BBBCC37DF0D}"/>
            </c:ext>
          </c:extLst>
        </c:ser>
        <c:ser>
          <c:idx val="50"/>
          <c:order val="50"/>
          <c:tx>
            <c:strRef>
              <c:f>'STRMU Tracking Worksheet'!$BR$200</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CA92-4032-A804-6BBBCC37DF0D}"/>
              </c:ext>
            </c:extLst>
          </c:dPt>
          <c:cat>
            <c:strRef>
              <c:f>'STRMU Tracking Worksheet'!$S$201:$S$205</c:f>
              <c:strCache>
                <c:ptCount val="5"/>
                <c:pt idx="0">
                  <c:v>R</c:v>
                </c:pt>
                <c:pt idx="1">
                  <c:v>M</c:v>
                </c:pt>
                <c:pt idx="2">
                  <c:v>U1</c:v>
                </c:pt>
                <c:pt idx="3">
                  <c:v>U2</c:v>
                </c:pt>
                <c:pt idx="4">
                  <c:v>U3</c:v>
                </c:pt>
              </c:strCache>
            </c:strRef>
          </c:cat>
          <c:val>
            <c:numRef>
              <c:f>'STRMU Tracking Worksheet'!$BR$201:$BR$205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CA92-4032-A804-6BBBCC37DF0D}"/>
            </c:ext>
          </c:extLst>
        </c:ser>
        <c:ser>
          <c:idx val="51"/>
          <c:order val="51"/>
          <c:tx>
            <c:strRef>
              <c:f>'STRMU Tracking Worksheet'!$BS$200</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34-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36-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38-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3A-CA92-4032-A804-6BBBCC37DF0D}"/>
              </c:ext>
            </c:extLst>
          </c:dPt>
          <c:cat>
            <c:strRef>
              <c:f>'STRMU Tracking Worksheet'!$S$201:$S$205</c:f>
              <c:strCache>
                <c:ptCount val="5"/>
                <c:pt idx="0">
                  <c:v>R</c:v>
                </c:pt>
                <c:pt idx="1">
                  <c:v>M</c:v>
                </c:pt>
                <c:pt idx="2">
                  <c:v>U1</c:v>
                </c:pt>
                <c:pt idx="3">
                  <c:v>U2</c:v>
                </c:pt>
                <c:pt idx="4">
                  <c:v>U3</c:v>
                </c:pt>
              </c:strCache>
            </c:strRef>
          </c:cat>
          <c:val>
            <c:numRef>
              <c:f>'STRMU Tracking Worksheet'!$BS$201:$BS$205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CA92-4032-A804-6BBBCC37DF0D}"/>
            </c:ext>
          </c:extLst>
        </c:ser>
        <c:ser>
          <c:idx val="52"/>
          <c:order val="52"/>
          <c:tx>
            <c:strRef>
              <c:f>'STRMU Tracking Worksheet'!$BT$200</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CA92-4032-A804-6BBBCC37DF0D}"/>
              </c:ext>
            </c:extLst>
          </c:dPt>
          <c:cat>
            <c:strRef>
              <c:f>'STRMU Tracking Worksheet'!$S$201:$S$205</c:f>
              <c:strCache>
                <c:ptCount val="5"/>
                <c:pt idx="0">
                  <c:v>R</c:v>
                </c:pt>
                <c:pt idx="1">
                  <c:v>M</c:v>
                </c:pt>
                <c:pt idx="2">
                  <c:v>U1</c:v>
                </c:pt>
                <c:pt idx="3">
                  <c:v>U2</c:v>
                </c:pt>
                <c:pt idx="4">
                  <c:v>U3</c:v>
                </c:pt>
              </c:strCache>
            </c:strRef>
          </c:cat>
          <c:val>
            <c:numRef>
              <c:f>'STRMU Tracking Worksheet'!$BT$201:$BT$205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CA92-4032-A804-6BBBCC37DF0D}"/>
            </c:ext>
          </c:extLst>
        </c:ser>
        <c:ser>
          <c:idx val="53"/>
          <c:order val="53"/>
          <c:tx>
            <c:strRef>
              <c:f>'STRMU Tracking Worksheet'!$BU$200</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4A-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4C-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4E-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50-CA92-4032-A804-6BBBCC37DF0D}"/>
              </c:ext>
            </c:extLst>
          </c:dPt>
          <c:cat>
            <c:strRef>
              <c:f>'STRMU Tracking Worksheet'!$S$201:$S$205</c:f>
              <c:strCache>
                <c:ptCount val="5"/>
                <c:pt idx="0">
                  <c:v>R</c:v>
                </c:pt>
                <c:pt idx="1">
                  <c:v>M</c:v>
                </c:pt>
                <c:pt idx="2">
                  <c:v>U1</c:v>
                </c:pt>
                <c:pt idx="3">
                  <c:v>U2</c:v>
                </c:pt>
                <c:pt idx="4">
                  <c:v>U3</c:v>
                </c:pt>
              </c:strCache>
            </c:strRef>
          </c:cat>
          <c:val>
            <c:numRef>
              <c:f>'STRMU Tracking Worksheet'!$BU$201:$BU$205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CA92-4032-A804-6BBBCC37DF0D}"/>
            </c:ext>
          </c:extLst>
        </c:ser>
        <c:ser>
          <c:idx val="54"/>
          <c:order val="54"/>
          <c:tx>
            <c:strRef>
              <c:f>'STRMU Tracking Worksheet'!$BV$200</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CA92-4032-A804-6BBBCC37DF0D}"/>
              </c:ext>
            </c:extLst>
          </c:dPt>
          <c:cat>
            <c:strRef>
              <c:f>'STRMU Tracking Worksheet'!$S$201:$S$205</c:f>
              <c:strCache>
                <c:ptCount val="5"/>
                <c:pt idx="0">
                  <c:v>R</c:v>
                </c:pt>
                <c:pt idx="1">
                  <c:v>M</c:v>
                </c:pt>
                <c:pt idx="2">
                  <c:v>U1</c:v>
                </c:pt>
                <c:pt idx="3">
                  <c:v>U2</c:v>
                </c:pt>
                <c:pt idx="4">
                  <c:v>U3</c:v>
                </c:pt>
              </c:strCache>
            </c:strRef>
          </c:cat>
          <c:val>
            <c:numRef>
              <c:f>'STRMU Tracking Worksheet'!$BV$201:$BV$205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CA92-4032-A804-6BBBCC37DF0D}"/>
            </c:ext>
          </c:extLst>
        </c:ser>
        <c:ser>
          <c:idx val="55"/>
          <c:order val="55"/>
          <c:tx>
            <c:strRef>
              <c:f>'STRMU Tracking Worksheet'!$BW$200</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60-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62-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64-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66-CA92-4032-A804-6BBBCC37DF0D}"/>
              </c:ext>
            </c:extLst>
          </c:dPt>
          <c:cat>
            <c:strRef>
              <c:f>'STRMU Tracking Worksheet'!$S$201:$S$205</c:f>
              <c:strCache>
                <c:ptCount val="5"/>
                <c:pt idx="0">
                  <c:v>R</c:v>
                </c:pt>
                <c:pt idx="1">
                  <c:v>M</c:v>
                </c:pt>
                <c:pt idx="2">
                  <c:v>U1</c:v>
                </c:pt>
                <c:pt idx="3">
                  <c:v>U2</c:v>
                </c:pt>
                <c:pt idx="4">
                  <c:v>U3</c:v>
                </c:pt>
              </c:strCache>
            </c:strRef>
          </c:cat>
          <c:val>
            <c:numRef>
              <c:f>'STRMU Tracking Worksheet'!$BW$201:$BW$205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CA92-4032-A804-6BBBCC37DF0D}"/>
            </c:ext>
          </c:extLst>
        </c:ser>
        <c:ser>
          <c:idx val="56"/>
          <c:order val="56"/>
          <c:tx>
            <c:strRef>
              <c:f>'STRMU Tracking Worksheet'!$BX$200</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CA92-4032-A804-6BBBCC37DF0D}"/>
              </c:ext>
            </c:extLst>
          </c:dPt>
          <c:cat>
            <c:strRef>
              <c:f>'STRMU Tracking Worksheet'!$S$201:$S$205</c:f>
              <c:strCache>
                <c:ptCount val="5"/>
                <c:pt idx="0">
                  <c:v>R</c:v>
                </c:pt>
                <c:pt idx="1">
                  <c:v>M</c:v>
                </c:pt>
                <c:pt idx="2">
                  <c:v>U1</c:v>
                </c:pt>
                <c:pt idx="3">
                  <c:v>U2</c:v>
                </c:pt>
                <c:pt idx="4">
                  <c:v>U3</c:v>
                </c:pt>
              </c:strCache>
            </c:strRef>
          </c:cat>
          <c:val>
            <c:numRef>
              <c:f>'STRMU Tracking Worksheet'!$BX$201:$BX$205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CA92-4032-A804-6BBBCC37DF0D}"/>
            </c:ext>
          </c:extLst>
        </c:ser>
        <c:ser>
          <c:idx val="57"/>
          <c:order val="57"/>
          <c:tx>
            <c:strRef>
              <c:f>'STRMU Tracking Worksheet'!$BY$200</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76-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78-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7A-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7C-CA92-4032-A804-6BBBCC37DF0D}"/>
              </c:ext>
            </c:extLst>
          </c:dPt>
          <c:cat>
            <c:strRef>
              <c:f>'STRMU Tracking Worksheet'!$S$201:$S$205</c:f>
              <c:strCache>
                <c:ptCount val="5"/>
                <c:pt idx="0">
                  <c:v>R</c:v>
                </c:pt>
                <c:pt idx="1">
                  <c:v>M</c:v>
                </c:pt>
                <c:pt idx="2">
                  <c:v>U1</c:v>
                </c:pt>
                <c:pt idx="3">
                  <c:v>U2</c:v>
                </c:pt>
                <c:pt idx="4">
                  <c:v>U3</c:v>
                </c:pt>
              </c:strCache>
            </c:strRef>
          </c:cat>
          <c:val>
            <c:numRef>
              <c:f>'STRMU Tracking Worksheet'!$BY$201:$BY$205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CA92-4032-A804-6BBBCC37DF0D}"/>
            </c:ext>
          </c:extLst>
        </c:ser>
        <c:ser>
          <c:idx val="58"/>
          <c:order val="58"/>
          <c:tx>
            <c:strRef>
              <c:f>'STRMU Tracking Worksheet'!$BZ$200</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CA92-4032-A804-6BBBCC37DF0D}"/>
              </c:ext>
            </c:extLst>
          </c:dPt>
          <c:cat>
            <c:strRef>
              <c:f>'STRMU Tracking Worksheet'!$S$201:$S$205</c:f>
              <c:strCache>
                <c:ptCount val="5"/>
                <c:pt idx="0">
                  <c:v>R</c:v>
                </c:pt>
                <c:pt idx="1">
                  <c:v>M</c:v>
                </c:pt>
                <c:pt idx="2">
                  <c:v>U1</c:v>
                </c:pt>
                <c:pt idx="3">
                  <c:v>U2</c:v>
                </c:pt>
                <c:pt idx="4">
                  <c:v>U3</c:v>
                </c:pt>
              </c:strCache>
            </c:strRef>
          </c:cat>
          <c:val>
            <c:numRef>
              <c:f>'STRMU Tracking Worksheet'!$BZ$201:$BZ$205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CA92-4032-A804-6BBBCC37DF0D}"/>
            </c:ext>
          </c:extLst>
        </c:ser>
        <c:ser>
          <c:idx val="59"/>
          <c:order val="59"/>
          <c:tx>
            <c:strRef>
              <c:f>'STRMU Tracking Worksheet'!$CA$200</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8C-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8E-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90-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92-CA92-4032-A804-6BBBCC37DF0D}"/>
              </c:ext>
            </c:extLst>
          </c:dPt>
          <c:cat>
            <c:strRef>
              <c:f>'STRMU Tracking Worksheet'!$S$201:$S$205</c:f>
              <c:strCache>
                <c:ptCount val="5"/>
                <c:pt idx="0">
                  <c:v>R</c:v>
                </c:pt>
                <c:pt idx="1">
                  <c:v>M</c:v>
                </c:pt>
                <c:pt idx="2">
                  <c:v>U1</c:v>
                </c:pt>
                <c:pt idx="3">
                  <c:v>U2</c:v>
                </c:pt>
                <c:pt idx="4">
                  <c:v>U3</c:v>
                </c:pt>
              </c:strCache>
            </c:strRef>
          </c:cat>
          <c:val>
            <c:numRef>
              <c:f>'STRMU Tracking Worksheet'!$CA$201:$CA$205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CA92-4032-A804-6BBBCC37DF0D}"/>
            </c:ext>
          </c:extLst>
        </c:ser>
        <c:ser>
          <c:idx val="60"/>
          <c:order val="60"/>
          <c:tx>
            <c:strRef>
              <c:f>'STRMU Tracking Worksheet'!$CB$200</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CA92-4032-A804-6BBBCC37DF0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CA92-4032-A804-6BBBCC37DF0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CA92-4032-A804-6BBBCC37DF0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CA92-4032-A804-6BBBCC37DF0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CA92-4032-A804-6BBBCC37DF0D}"/>
              </c:ext>
            </c:extLst>
          </c:dPt>
          <c:cat>
            <c:strRef>
              <c:f>'STRMU Tracking Worksheet'!$S$201:$S$205</c:f>
              <c:strCache>
                <c:ptCount val="5"/>
                <c:pt idx="0">
                  <c:v>R</c:v>
                </c:pt>
                <c:pt idx="1">
                  <c:v>M</c:v>
                </c:pt>
                <c:pt idx="2">
                  <c:v>U1</c:v>
                </c:pt>
                <c:pt idx="3">
                  <c:v>U2</c:v>
                </c:pt>
                <c:pt idx="4">
                  <c:v>U3</c:v>
                </c:pt>
              </c:strCache>
            </c:strRef>
          </c:cat>
          <c:val>
            <c:numRef>
              <c:f>'STRMU Tracking Worksheet'!$CB$201:$CB$205</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CA92-4032-A804-6BBBCC37DF0D}"/>
            </c:ext>
          </c:extLst>
        </c:ser>
        <c:ser>
          <c:idx val="61"/>
          <c:order val="61"/>
          <c:tx>
            <c:strRef>
              <c:f>'STRMU Tracking Worksheet'!$CC$200</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CA92-4032-A804-6BBBCC37DF0D}"/>
              </c:ext>
            </c:extLst>
          </c:dPt>
          <c:dPt>
            <c:idx val="1"/>
            <c:invertIfNegative val="0"/>
            <c:bubble3D val="0"/>
            <c:spPr>
              <a:noFill/>
            </c:spPr>
            <c:extLst xmlns:c16r2="http://schemas.microsoft.com/office/drawing/2015/06/chart">
              <c:ext xmlns:c16="http://schemas.microsoft.com/office/drawing/2014/chart" uri="{C3380CC4-5D6E-409C-BE32-E72D297353CC}">
                <c16:uniqueId val="{000002A2-CA92-4032-A804-6BBBCC37DF0D}"/>
              </c:ext>
            </c:extLst>
          </c:dPt>
          <c:dPt>
            <c:idx val="2"/>
            <c:invertIfNegative val="0"/>
            <c:bubble3D val="0"/>
            <c:spPr>
              <a:noFill/>
            </c:spPr>
            <c:extLst xmlns:c16r2="http://schemas.microsoft.com/office/drawing/2015/06/chart">
              <c:ext xmlns:c16="http://schemas.microsoft.com/office/drawing/2014/chart" uri="{C3380CC4-5D6E-409C-BE32-E72D297353CC}">
                <c16:uniqueId val="{000002A4-CA92-4032-A804-6BBBCC37DF0D}"/>
              </c:ext>
            </c:extLst>
          </c:dPt>
          <c:dPt>
            <c:idx val="3"/>
            <c:invertIfNegative val="0"/>
            <c:bubble3D val="0"/>
            <c:spPr>
              <a:noFill/>
            </c:spPr>
            <c:extLst xmlns:c16r2="http://schemas.microsoft.com/office/drawing/2015/06/chart">
              <c:ext xmlns:c16="http://schemas.microsoft.com/office/drawing/2014/chart" uri="{C3380CC4-5D6E-409C-BE32-E72D297353CC}">
                <c16:uniqueId val="{000002A6-CA92-4032-A804-6BBBCC37DF0D}"/>
              </c:ext>
            </c:extLst>
          </c:dPt>
          <c:dPt>
            <c:idx val="4"/>
            <c:invertIfNegative val="0"/>
            <c:bubble3D val="0"/>
            <c:spPr>
              <a:noFill/>
            </c:spPr>
            <c:extLst xmlns:c16r2="http://schemas.microsoft.com/office/drawing/2015/06/chart">
              <c:ext xmlns:c16="http://schemas.microsoft.com/office/drawing/2014/chart" uri="{C3380CC4-5D6E-409C-BE32-E72D297353CC}">
                <c16:uniqueId val="{000002A8-CA92-4032-A804-6BBBCC37DF0D}"/>
              </c:ext>
            </c:extLst>
          </c:dPt>
          <c:cat>
            <c:strRef>
              <c:f>'STRMU Tracking Worksheet'!$S$201:$S$205</c:f>
              <c:strCache>
                <c:ptCount val="5"/>
                <c:pt idx="0">
                  <c:v>R</c:v>
                </c:pt>
                <c:pt idx="1">
                  <c:v>M</c:v>
                </c:pt>
                <c:pt idx="2">
                  <c:v>U1</c:v>
                </c:pt>
                <c:pt idx="3">
                  <c:v>U2</c:v>
                </c:pt>
                <c:pt idx="4">
                  <c:v>U3</c:v>
                </c:pt>
              </c:strCache>
            </c:strRef>
          </c:cat>
          <c:val>
            <c:numRef>
              <c:f>'STRMU Tracking Worksheet'!$CC$201:$CC$205</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CA92-4032-A804-6BBBCC37DF0D}"/>
            </c:ext>
          </c:extLst>
        </c:ser>
        <c:dLbls>
          <c:showLegendKey val="0"/>
          <c:showVal val="0"/>
          <c:showCatName val="0"/>
          <c:showSerName val="0"/>
          <c:showPercent val="0"/>
          <c:showBubbleSize val="0"/>
        </c:dLbls>
        <c:gapWidth val="150"/>
        <c:overlap val="100"/>
        <c:axId val="316996552"/>
        <c:axId val="396588056"/>
      </c:barChart>
      <c:catAx>
        <c:axId val="316996552"/>
        <c:scaling>
          <c:orientation val="maxMin"/>
        </c:scaling>
        <c:delete val="1"/>
        <c:axPos val="l"/>
        <c:numFmt formatCode="General" sourceLinked="0"/>
        <c:majorTickMark val="out"/>
        <c:minorTickMark val="none"/>
        <c:tickLblPos val="nextTo"/>
        <c:crossAx val="396588056"/>
        <c:crosses val="autoZero"/>
        <c:auto val="1"/>
        <c:lblAlgn val="ctr"/>
        <c:lblOffset val="100"/>
        <c:noMultiLvlLbl val="0"/>
      </c:catAx>
      <c:valAx>
        <c:axId val="396588056"/>
        <c:scaling>
          <c:orientation val="minMax"/>
        </c:scaling>
        <c:delete val="1"/>
        <c:axPos val="t"/>
        <c:majorGridlines/>
        <c:numFmt formatCode="0%" sourceLinked="1"/>
        <c:majorTickMark val="out"/>
        <c:minorTickMark val="none"/>
        <c:tickLblPos val="nextTo"/>
        <c:crossAx val="316996552"/>
        <c:crosses val="autoZero"/>
        <c:crossBetween val="between"/>
      </c:valAx>
      <c:spPr>
        <a:solidFill>
          <a:schemeClr val="bg1">
            <a:lumMod val="8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November</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Worksheet'!$T$207</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E7BC-4278-A7EE-A39C31961501}"/>
              </c:ext>
            </c:extLst>
          </c:dPt>
          <c:cat>
            <c:strRef>
              <c:f>'STRMU Tracking Worksheet'!$S$208:$S$212</c:f>
              <c:strCache>
                <c:ptCount val="5"/>
                <c:pt idx="0">
                  <c:v>R</c:v>
                </c:pt>
                <c:pt idx="1">
                  <c:v>M</c:v>
                </c:pt>
                <c:pt idx="2">
                  <c:v>U1</c:v>
                </c:pt>
                <c:pt idx="3">
                  <c:v>U2</c:v>
                </c:pt>
                <c:pt idx="4">
                  <c:v>U3</c:v>
                </c:pt>
              </c:strCache>
            </c:strRef>
          </c:cat>
          <c:val>
            <c:numRef>
              <c:f>'STRMU Tracking Worksheet'!$T$208:$T$212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E7BC-4278-A7EE-A39C31961501}"/>
            </c:ext>
          </c:extLst>
        </c:ser>
        <c:ser>
          <c:idx val="1"/>
          <c:order val="1"/>
          <c:tx>
            <c:strRef>
              <c:f>'STRMU Tracking Worksheet'!$U$207</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0E-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10-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12-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14-E7BC-4278-A7EE-A39C31961501}"/>
              </c:ext>
            </c:extLst>
          </c:dPt>
          <c:cat>
            <c:strRef>
              <c:f>'STRMU Tracking Worksheet'!$S$208:$S$212</c:f>
              <c:strCache>
                <c:ptCount val="5"/>
                <c:pt idx="0">
                  <c:v>R</c:v>
                </c:pt>
                <c:pt idx="1">
                  <c:v>M</c:v>
                </c:pt>
                <c:pt idx="2">
                  <c:v>U1</c:v>
                </c:pt>
                <c:pt idx="3">
                  <c:v>U2</c:v>
                </c:pt>
                <c:pt idx="4">
                  <c:v>U3</c:v>
                </c:pt>
              </c:strCache>
            </c:strRef>
          </c:cat>
          <c:val>
            <c:numRef>
              <c:f>'STRMU Tracking Worksheet'!$U$208:$U$212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E7BC-4278-A7EE-A39C31961501}"/>
            </c:ext>
          </c:extLst>
        </c:ser>
        <c:ser>
          <c:idx val="2"/>
          <c:order val="2"/>
          <c:tx>
            <c:strRef>
              <c:f>'STRMU Tracking Worksheet'!$V$207</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E7BC-4278-A7EE-A39C31961501}"/>
              </c:ext>
            </c:extLst>
          </c:dPt>
          <c:cat>
            <c:strRef>
              <c:f>'STRMU Tracking Worksheet'!$S$208:$S$212</c:f>
              <c:strCache>
                <c:ptCount val="5"/>
                <c:pt idx="0">
                  <c:v>R</c:v>
                </c:pt>
                <c:pt idx="1">
                  <c:v>M</c:v>
                </c:pt>
                <c:pt idx="2">
                  <c:v>U1</c:v>
                </c:pt>
                <c:pt idx="3">
                  <c:v>U2</c:v>
                </c:pt>
                <c:pt idx="4">
                  <c:v>U3</c:v>
                </c:pt>
              </c:strCache>
            </c:strRef>
          </c:cat>
          <c:val>
            <c:numRef>
              <c:f>'STRMU Tracking Worksheet'!$V$208:$V$212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E7BC-4278-A7EE-A39C31961501}"/>
            </c:ext>
          </c:extLst>
        </c:ser>
        <c:ser>
          <c:idx val="3"/>
          <c:order val="3"/>
          <c:tx>
            <c:strRef>
              <c:f>'STRMU Tracking Worksheet'!$W$207</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24-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26-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28-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2A-E7BC-4278-A7EE-A39C31961501}"/>
              </c:ext>
            </c:extLst>
          </c:dPt>
          <c:cat>
            <c:strRef>
              <c:f>'STRMU Tracking Worksheet'!$S$208:$S$212</c:f>
              <c:strCache>
                <c:ptCount val="5"/>
                <c:pt idx="0">
                  <c:v>R</c:v>
                </c:pt>
                <c:pt idx="1">
                  <c:v>M</c:v>
                </c:pt>
                <c:pt idx="2">
                  <c:v>U1</c:v>
                </c:pt>
                <c:pt idx="3">
                  <c:v>U2</c:v>
                </c:pt>
                <c:pt idx="4">
                  <c:v>U3</c:v>
                </c:pt>
              </c:strCache>
            </c:strRef>
          </c:cat>
          <c:val>
            <c:numRef>
              <c:f>'STRMU Tracking Worksheet'!$W$208:$W$212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E7BC-4278-A7EE-A39C31961501}"/>
            </c:ext>
          </c:extLst>
        </c:ser>
        <c:ser>
          <c:idx val="4"/>
          <c:order val="4"/>
          <c:tx>
            <c:strRef>
              <c:f>'STRMU Tracking Worksheet'!$X$207</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E7BC-4278-A7EE-A39C31961501}"/>
              </c:ext>
            </c:extLst>
          </c:dPt>
          <c:cat>
            <c:strRef>
              <c:f>'STRMU Tracking Worksheet'!$S$208:$S$212</c:f>
              <c:strCache>
                <c:ptCount val="5"/>
                <c:pt idx="0">
                  <c:v>R</c:v>
                </c:pt>
                <c:pt idx="1">
                  <c:v>M</c:v>
                </c:pt>
                <c:pt idx="2">
                  <c:v>U1</c:v>
                </c:pt>
                <c:pt idx="3">
                  <c:v>U2</c:v>
                </c:pt>
                <c:pt idx="4">
                  <c:v>U3</c:v>
                </c:pt>
              </c:strCache>
            </c:strRef>
          </c:cat>
          <c:val>
            <c:numRef>
              <c:f>'STRMU Tracking Worksheet'!$X$208:$X$212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E7BC-4278-A7EE-A39C31961501}"/>
            </c:ext>
          </c:extLst>
        </c:ser>
        <c:ser>
          <c:idx val="5"/>
          <c:order val="5"/>
          <c:tx>
            <c:strRef>
              <c:f>'STRMU Tracking Worksheet'!$Y$207</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3A-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3C-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3E-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40-E7BC-4278-A7EE-A39C31961501}"/>
              </c:ext>
            </c:extLst>
          </c:dPt>
          <c:cat>
            <c:strRef>
              <c:f>'STRMU Tracking Worksheet'!$S$208:$S$212</c:f>
              <c:strCache>
                <c:ptCount val="5"/>
                <c:pt idx="0">
                  <c:v>R</c:v>
                </c:pt>
                <c:pt idx="1">
                  <c:v>M</c:v>
                </c:pt>
                <c:pt idx="2">
                  <c:v>U1</c:v>
                </c:pt>
                <c:pt idx="3">
                  <c:v>U2</c:v>
                </c:pt>
                <c:pt idx="4">
                  <c:v>U3</c:v>
                </c:pt>
              </c:strCache>
            </c:strRef>
          </c:cat>
          <c:val>
            <c:numRef>
              <c:f>'STRMU Tracking Worksheet'!$Y$208:$Y$212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E7BC-4278-A7EE-A39C31961501}"/>
            </c:ext>
          </c:extLst>
        </c:ser>
        <c:ser>
          <c:idx val="6"/>
          <c:order val="6"/>
          <c:tx>
            <c:strRef>
              <c:f>'STRMU Tracking Worksheet'!$Z$207</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E7BC-4278-A7EE-A39C31961501}"/>
              </c:ext>
            </c:extLst>
          </c:dPt>
          <c:cat>
            <c:strRef>
              <c:f>'STRMU Tracking Worksheet'!$S$208:$S$212</c:f>
              <c:strCache>
                <c:ptCount val="5"/>
                <c:pt idx="0">
                  <c:v>R</c:v>
                </c:pt>
                <c:pt idx="1">
                  <c:v>M</c:v>
                </c:pt>
                <c:pt idx="2">
                  <c:v>U1</c:v>
                </c:pt>
                <c:pt idx="3">
                  <c:v>U2</c:v>
                </c:pt>
                <c:pt idx="4">
                  <c:v>U3</c:v>
                </c:pt>
              </c:strCache>
            </c:strRef>
          </c:cat>
          <c:val>
            <c:numRef>
              <c:f>'STRMU Tracking Worksheet'!$Z$208:$Z$212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E7BC-4278-A7EE-A39C31961501}"/>
            </c:ext>
          </c:extLst>
        </c:ser>
        <c:ser>
          <c:idx val="7"/>
          <c:order val="7"/>
          <c:tx>
            <c:strRef>
              <c:f>'STRMU Tracking Worksheet'!$AA$207</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50-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52-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54-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56-E7BC-4278-A7EE-A39C31961501}"/>
              </c:ext>
            </c:extLst>
          </c:dPt>
          <c:cat>
            <c:strRef>
              <c:f>'STRMU Tracking Worksheet'!$S$208:$S$212</c:f>
              <c:strCache>
                <c:ptCount val="5"/>
                <c:pt idx="0">
                  <c:v>R</c:v>
                </c:pt>
                <c:pt idx="1">
                  <c:v>M</c:v>
                </c:pt>
                <c:pt idx="2">
                  <c:v>U1</c:v>
                </c:pt>
                <c:pt idx="3">
                  <c:v>U2</c:v>
                </c:pt>
                <c:pt idx="4">
                  <c:v>U3</c:v>
                </c:pt>
              </c:strCache>
            </c:strRef>
          </c:cat>
          <c:val>
            <c:numRef>
              <c:f>'STRMU Tracking Worksheet'!$AA$208:$AA$212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E7BC-4278-A7EE-A39C31961501}"/>
            </c:ext>
          </c:extLst>
        </c:ser>
        <c:ser>
          <c:idx val="8"/>
          <c:order val="8"/>
          <c:tx>
            <c:strRef>
              <c:f>'STRMU Tracking Worksheet'!$AB$207</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E7BC-4278-A7EE-A39C31961501}"/>
              </c:ext>
            </c:extLst>
          </c:dPt>
          <c:cat>
            <c:strRef>
              <c:f>'STRMU Tracking Worksheet'!$S$208:$S$212</c:f>
              <c:strCache>
                <c:ptCount val="5"/>
                <c:pt idx="0">
                  <c:v>R</c:v>
                </c:pt>
                <c:pt idx="1">
                  <c:v>M</c:v>
                </c:pt>
                <c:pt idx="2">
                  <c:v>U1</c:v>
                </c:pt>
                <c:pt idx="3">
                  <c:v>U2</c:v>
                </c:pt>
                <c:pt idx="4">
                  <c:v>U3</c:v>
                </c:pt>
              </c:strCache>
            </c:strRef>
          </c:cat>
          <c:val>
            <c:numRef>
              <c:f>'STRMU Tracking Worksheet'!$AB$208:$AB$212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E7BC-4278-A7EE-A39C31961501}"/>
            </c:ext>
          </c:extLst>
        </c:ser>
        <c:ser>
          <c:idx val="9"/>
          <c:order val="9"/>
          <c:tx>
            <c:strRef>
              <c:f>'STRMU Tracking Worksheet'!$AC$207</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66-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68-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6A-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6C-E7BC-4278-A7EE-A39C31961501}"/>
              </c:ext>
            </c:extLst>
          </c:dPt>
          <c:cat>
            <c:strRef>
              <c:f>'STRMU Tracking Worksheet'!$S$208:$S$212</c:f>
              <c:strCache>
                <c:ptCount val="5"/>
                <c:pt idx="0">
                  <c:v>R</c:v>
                </c:pt>
                <c:pt idx="1">
                  <c:v>M</c:v>
                </c:pt>
                <c:pt idx="2">
                  <c:v>U1</c:v>
                </c:pt>
                <c:pt idx="3">
                  <c:v>U2</c:v>
                </c:pt>
                <c:pt idx="4">
                  <c:v>U3</c:v>
                </c:pt>
              </c:strCache>
            </c:strRef>
          </c:cat>
          <c:val>
            <c:numRef>
              <c:f>'STRMU Tracking Worksheet'!$AC$208:$AC$212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E7BC-4278-A7EE-A39C31961501}"/>
            </c:ext>
          </c:extLst>
        </c:ser>
        <c:ser>
          <c:idx val="10"/>
          <c:order val="10"/>
          <c:tx>
            <c:strRef>
              <c:f>'STRMU Tracking Worksheet'!$AD$207</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E7BC-4278-A7EE-A39C31961501}"/>
              </c:ext>
            </c:extLst>
          </c:dPt>
          <c:cat>
            <c:strRef>
              <c:f>'STRMU Tracking Worksheet'!$S$208:$S$212</c:f>
              <c:strCache>
                <c:ptCount val="5"/>
                <c:pt idx="0">
                  <c:v>R</c:v>
                </c:pt>
                <c:pt idx="1">
                  <c:v>M</c:v>
                </c:pt>
                <c:pt idx="2">
                  <c:v>U1</c:v>
                </c:pt>
                <c:pt idx="3">
                  <c:v>U2</c:v>
                </c:pt>
                <c:pt idx="4">
                  <c:v>U3</c:v>
                </c:pt>
              </c:strCache>
            </c:strRef>
          </c:cat>
          <c:val>
            <c:numRef>
              <c:f>'STRMU Tracking Worksheet'!$AD$208:$AD$212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E7BC-4278-A7EE-A39C31961501}"/>
            </c:ext>
          </c:extLst>
        </c:ser>
        <c:ser>
          <c:idx val="11"/>
          <c:order val="11"/>
          <c:tx>
            <c:strRef>
              <c:f>'STRMU Tracking Worksheet'!$AE$207</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7C-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7E-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80-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82-E7BC-4278-A7EE-A39C31961501}"/>
              </c:ext>
            </c:extLst>
          </c:dPt>
          <c:cat>
            <c:strRef>
              <c:f>'STRMU Tracking Worksheet'!$S$208:$S$212</c:f>
              <c:strCache>
                <c:ptCount val="5"/>
                <c:pt idx="0">
                  <c:v>R</c:v>
                </c:pt>
                <c:pt idx="1">
                  <c:v>M</c:v>
                </c:pt>
                <c:pt idx="2">
                  <c:v>U1</c:v>
                </c:pt>
                <c:pt idx="3">
                  <c:v>U2</c:v>
                </c:pt>
                <c:pt idx="4">
                  <c:v>U3</c:v>
                </c:pt>
              </c:strCache>
            </c:strRef>
          </c:cat>
          <c:val>
            <c:numRef>
              <c:f>'STRMU Tracking Worksheet'!$AE$208:$AE$212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E7BC-4278-A7EE-A39C31961501}"/>
            </c:ext>
          </c:extLst>
        </c:ser>
        <c:ser>
          <c:idx val="12"/>
          <c:order val="12"/>
          <c:tx>
            <c:strRef>
              <c:f>'STRMU Tracking Worksheet'!$AF$207</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E7BC-4278-A7EE-A39C31961501}"/>
              </c:ext>
            </c:extLst>
          </c:dPt>
          <c:cat>
            <c:strRef>
              <c:f>'STRMU Tracking Worksheet'!$S$208:$S$212</c:f>
              <c:strCache>
                <c:ptCount val="5"/>
                <c:pt idx="0">
                  <c:v>R</c:v>
                </c:pt>
                <c:pt idx="1">
                  <c:v>M</c:v>
                </c:pt>
                <c:pt idx="2">
                  <c:v>U1</c:v>
                </c:pt>
                <c:pt idx="3">
                  <c:v>U2</c:v>
                </c:pt>
                <c:pt idx="4">
                  <c:v>U3</c:v>
                </c:pt>
              </c:strCache>
            </c:strRef>
          </c:cat>
          <c:val>
            <c:numRef>
              <c:f>'STRMU Tracking Worksheet'!$AF$208:$AF$212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E7BC-4278-A7EE-A39C31961501}"/>
            </c:ext>
          </c:extLst>
        </c:ser>
        <c:ser>
          <c:idx val="13"/>
          <c:order val="13"/>
          <c:tx>
            <c:strRef>
              <c:f>'STRMU Tracking Worksheet'!$AG$207</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92-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94-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96-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98-E7BC-4278-A7EE-A39C31961501}"/>
              </c:ext>
            </c:extLst>
          </c:dPt>
          <c:cat>
            <c:strRef>
              <c:f>'STRMU Tracking Worksheet'!$S$208:$S$212</c:f>
              <c:strCache>
                <c:ptCount val="5"/>
                <c:pt idx="0">
                  <c:v>R</c:v>
                </c:pt>
                <c:pt idx="1">
                  <c:v>M</c:v>
                </c:pt>
                <c:pt idx="2">
                  <c:v>U1</c:v>
                </c:pt>
                <c:pt idx="3">
                  <c:v>U2</c:v>
                </c:pt>
                <c:pt idx="4">
                  <c:v>U3</c:v>
                </c:pt>
              </c:strCache>
            </c:strRef>
          </c:cat>
          <c:val>
            <c:numRef>
              <c:f>'STRMU Tracking Worksheet'!$AG$208:$AG$212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E7BC-4278-A7EE-A39C31961501}"/>
            </c:ext>
          </c:extLst>
        </c:ser>
        <c:ser>
          <c:idx val="14"/>
          <c:order val="14"/>
          <c:tx>
            <c:strRef>
              <c:f>'STRMU Tracking Worksheet'!$AH$207</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E7BC-4278-A7EE-A39C31961501}"/>
              </c:ext>
            </c:extLst>
          </c:dPt>
          <c:cat>
            <c:strRef>
              <c:f>'STRMU Tracking Worksheet'!$S$208:$S$212</c:f>
              <c:strCache>
                <c:ptCount val="5"/>
                <c:pt idx="0">
                  <c:v>R</c:v>
                </c:pt>
                <c:pt idx="1">
                  <c:v>M</c:v>
                </c:pt>
                <c:pt idx="2">
                  <c:v>U1</c:v>
                </c:pt>
                <c:pt idx="3">
                  <c:v>U2</c:v>
                </c:pt>
                <c:pt idx="4">
                  <c:v>U3</c:v>
                </c:pt>
              </c:strCache>
            </c:strRef>
          </c:cat>
          <c:val>
            <c:numRef>
              <c:f>'STRMU Tracking Worksheet'!$AH$208:$AH$212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E7BC-4278-A7EE-A39C31961501}"/>
            </c:ext>
          </c:extLst>
        </c:ser>
        <c:ser>
          <c:idx val="15"/>
          <c:order val="15"/>
          <c:tx>
            <c:strRef>
              <c:f>'STRMU Tracking Worksheet'!$AI$207</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A8-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AA-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AC-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AE-E7BC-4278-A7EE-A39C31961501}"/>
              </c:ext>
            </c:extLst>
          </c:dPt>
          <c:cat>
            <c:strRef>
              <c:f>'STRMU Tracking Worksheet'!$S$208:$S$212</c:f>
              <c:strCache>
                <c:ptCount val="5"/>
                <c:pt idx="0">
                  <c:v>R</c:v>
                </c:pt>
                <c:pt idx="1">
                  <c:v>M</c:v>
                </c:pt>
                <c:pt idx="2">
                  <c:v>U1</c:v>
                </c:pt>
                <c:pt idx="3">
                  <c:v>U2</c:v>
                </c:pt>
                <c:pt idx="4">
                  <c:v>U3</c:v>
                </c:pt>
              </c:strCache>
            </c:strRef>
          </c:cat>
          <c:val>
            <c:numRef>
              <c:f>'STRMU Tracking Worksheet'!$AI$208:$AI$212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E7BC-4278-A7EE-A39C31961501}"/>
            </c:ext>
          </c:extLst>
        </c:ser>
        <c:ser>
          <c:idx val="16"/>
          <c:order val="16"/>
          <c:tx>
            <c:strRef>
              <c:f>'STRMU Tracking Worksheet'!$AJ$207</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E7BC-4278-A7EE-A39C31961501}"/>
              </c:ext>
            </c:extLst>
          </c:dPt>
          <c:cat>
            <c:strRef>
              <c:f>'STRMU Tracking Worksheet'!$S$208:$S$212</c:f>
              <c:strCache>
                <c:ptCount val="5"/>
                <c:pt idx="0">
                  <c:v>R</c:v>
                </c:pt>
                <c:pt idx="1">
                  <c:v>M</c:v>
                </c:pt>
                <c:pt idx="2">
                  <c:v>U1</c:v>
                </c:pt>
                <c:pt idx="3">
                  <c:v>U2</c:v>
                </c:pt>
                <c:pt idx="4">
                  <c:v>U3</c:v>
                </c:pt>
              </c:strCache>
            </c:strRef>
          </c:cat>
          <c:val>
            <c:numRef>
              <c:f>'STRMU Tracking Worksheet'!$AJ$208:$AJ$212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E7BC-4278-A7EE-A39C31961501}"/>
            </c:ext>
          </c:extLst>
        </c:ser>
        <c:ser>
          <c:idx val="17"/>
          <c:order val="17"/>
          <c:tx>
            <c:strRef>
              <c:f>'STRMU Tracking Worksheet'!$AK$207</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BE-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C0-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C2-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C4-E7BC-4278-A7EE-A39C31961501}"/>
              </c:ext>
            </c:extLst>
          </c:dPt>
          <c:cat>
            <c:strRef>
              <c:f>'STRMU Tracking Worksheet'!$S$208:$S$212</c:f>
              <c:strCache>
                <c:ptCount val="5"/>
                <c:pt idx="0">
                  <c:v>R</c:v>
                </c:pt>
                <c:pt idx="1">
                  <c:v>M</c:v>
                </c:pt>
                <c:pt idx="2">
                  <c:v>U1</c:v>
                </c:pt>
                <c:pt idx="3">
                  <c:v>U2</c:v>
                </c:pt>
                <c:pt idx="4">
                  <c:v>U3</c:v>
                </c:pt>
              </c:strCache>
            </c:strRef>
          </c:cat>
          <c:val>
            <c:numRef>
              <c:f>'STRMU Tracking Worksheet'!$AK$208:$AK$212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E7BC-4278-A7EE-A39C31961501}"/>
            </c:ext>
          </c:extLst>
        </c:ser>
        <c:ser>
          <c:idx val="18"/>
          <c:order val="18"/>
          <c:tx>
            <c:strRef>
              <c:f>'STRMU Tracking Worksheet'!$AL$207</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E7BC-4278-A7EE-A39C31961501}"/>
              </c:ext>
            </c:extLst>
          </c:dPt>
          <c:cat>
            <c:strRef>
              <c:f>'STRMU Tracking Worksheet'!$S$208:$S$212</c:f>
              <c:strCache>
                <c:ptCount val="5"/>
                <c:pt idx="0">
                  <c:v>R</c:v>
                </c:pt>
                <c:pt idx="1">
                  <c:v>M</c:v>
                </c:pt>
                <c:pt idx="2">
                  <c:v>U1</c:v>
                </c:pt>
                <c:pt idx="3">
                  <c:v>U2</c:v>
                </c:pt>
                <c:pt idx="4">
                  <c:v>U3</c:v>
                </c:pt>
              </c:strCache>
            </c:strRef>
          </c:cat>
          <c:val>
            <c:numRef>
              <c:f>'STRMU Tracking Worksheet'!$AL$208:$AL$212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E7BC-4278-A7EE-A39C31961501}"/>
            </c:ext>
          </c:extLst>
        </c:ser>
        <c:ser>
          <c:idx val="19"/>
          <c:order val="19"/>
          <c:tx>
            <c:strRef>
              <c:f>'STRMU Tracking Worksheet'!$AM$207</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D4-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D6-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D8-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DA-E7BC-4278-A7EE-A39C31961501}"/>
              </c:ext>
            </c:extLst>
          </c:dPt>
          <c:cat>
            <c:strRef>
              <c:f>'STRMU Tracking Worksheet'!$S$208:$S$212</c:f>
              <c:strCache>
                <c:ptCount val="5"/>
                <c:pt idx="0">
                  <c:v>R</c:v>
                </c:pt>
                <c:pt idx="1">
                  <c:v>M</c:v>
                </c:pt>
                <c:pt idx="2">
                  <c:v>U1</c:v>
                </c:pt>
                <c:pt idx="3">
                  <c:v>U2</c:v>
                </c:pt>
                <c:pt idx="4">
                  <c:v>U3</c:v>
                </c:pt>
              </c:strCache>
            </c:strRef>
          </c:cat>
          <c:val>
            <c:numRef>
              <c:f>'STRMU Tracking Worksheet'!$AM$208:$AM$212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E7BC-4278-A7EE-A39C31961501}"/>
            </c:ext>
          </c:extLst>
        </c:ser>
        <c:ser>
          <c:idx val="20"/>
          <c:order val="20"/>
          <c:tx>
            <c:strRef>
              <c:f>'STRMU Tracking Worksheet'!$AN$207</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E7BC-4278-A7EE-A39C31961501}"/>
              </c:ext>
            </c:extLst>
          </c:dPt>
          <c:cat>
            <c:strRef>
              <c:f>'STRMU Tracking Worksheet'!$S$208:$S$212</c:f>
              <c:strCache>
                <c:ptCount val="5"/>
                <c:pt idx="0">
                  <c:v>R</c:v>
                </c:pt>
                <c:pt idx="1">
                  <c:v>M</c:v>
                </c:pt>
                <c:pt idx="2">
                  <c:v>U1</c:v>
                </c:pt>
                <c:pt idx="3">
                  <c:v>U2</c:v>
                </c:pt>
                <c:pt idx="4">
                  <c:v>U3</c:v>
                </c:pt>
              </c:strCache>
            </c:strRef>
          </c:cat>
          <c:val>
            <c:numRef>
              <c:f>'STRMU Tracking Worksheet'!$AN$208:$AN$212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E7BC-4278-A7EE-A39C31961501}"/>
            </c:ext>
          </c:extLst>
        </c:ser>
        <c:ser>
          <c:idx val="21"/>
          <c:order val="21"/>
          <c:tx>
            <c:strRef>
              <c:f>'STRMU Tracking Worksheet'!$AO$207</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0EA-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0EC-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0EE-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0F0-E7BC-4278-A7EE-A39C31961501}"/>
              </c:ext>
            </c:extLst>
          </c:dPt>
          <c:cat>
            <c:strRef>
              <c:f>'STRMU Tracking Worksheet'!$S$208:$S$212</c:f>
              <c:strCache>
                <c:ptCount val="5"/>
                <c:pt idx="0">
                  <c:v>R</c:v>
                </c:pt>
                <c:pt idx="1">
                  <c:v>M</c:v>
                </c:pt>
                <c:pt idx="2">
                  <c:v>U1</c:v>
                </c:pt>
                <c:pt idx="3">
                  <c:v>U2</c:v>
                </c:pt>
                <c:pt idx="4">
                  <c:v>U3</c:v>
                </c:pt>
              </c:strCache>
            </c:strRef>
          </c:cat>
          <c:val>
            <c:numRef>
              <c:f>'STRMU Tracking Worksheet'!$AO$208:$AO$212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E7BC-4278-A7EE-A39C31961501}"/>
            </c:ext>
          </c:extLst>
        </c:ser>
        <c:ser>
          <c:idx val="22"/>
          <c:order val="22"/>
          <c:tx>
            <c:strRef>
              <c:f>'STRMU Tracking Worksheet'!$AP$207</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E7BC-4278-A7EE-A39C31961501}"/>
              </c:ext>
            </c:extLst>
          </c:dPt>
          <c:cat>
            <c:strRef>
              <c:f>'STRMU Tracking Worksheet'!$S$208:$S$212</c:f>
              <c:strCache>
                <c:ptCount val="5"/>
                <c:pt idx="0">
                  <c:v>R</c:v>
                </c:pt>
                <c:pt idx="1">
                  <c:v>M</c:v>
                </c:pt>
                <c:pt idx="2">
                  <c:v>U1</c:v>
                </c:pt>
                <c:pt idx="3">
                  <c:v>U2</c:v>
                </c:pt>
                <c:pt idx="4">
                  <c:v>U3</c:v>
                </c:pt>
              </c:strCache>
            </c:strRef>
          </c:cat>
          <c:val>
            <c:numRef>
              <c:f>'STRMU Tracking Worksheet'!$AP$208:$AP$212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E7BC-4278-A7EE-A39C31961501}"/>
            </c:ext>
          </c:extLst>
        </c:ser>
        <c:ser>
          <c:idx val="23"/>
          <c:order val="23"/>
          <c:tx>
            <c:strRef>
              <c:f>'STRMU Tracking Worksheet'!$AQ$207</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00-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02-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04-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06-E7BC-4278-A7EE-A39C31961501}"/>
              </c:ext>
            </c:extLst>
          </c:dPt>
          <c:cat>
            <c:strRef>
              <c:f>'STRMU Tracking Worksheet'!$S$208:$S$212</c:f>
              <c:strCache>
                <c:ptCount val="5"/>
                <c:pt idx="0">
                  <c:v>R</c:v>
                </c:pt>
                <c:pt idx="1">
                  <c:v>M</c:v>
                </c:pt>
                <c:pt idx="2">
                  <c:v>U1</c:v>
                </c:pt>
                <c:pt idx="3">
                  <c:v>U2</c:v>
                </c:pt>
                <c:pt idx="4">
                  <c:v>U3</c:v>
                </c:pt>
              </c:strCache>
            </c:strRef>
          </c:cat>
          <c:val>
            <c:numRef>
              <c:f>'STRMU Tracking Worksheet'!$AQ$208:$AQ$212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E7BC-4278-A7EE-A39C31961501}"/>
            </c:ext>
          </c:extLst>
        </c:ser>
        <c:ser>
          <c:idx val="24"/>
          <c:order val="24"/>
          <c:tx>
            <c:strRef>
              <c:f>'STRMU Tracking Worksheet'!$AR$207</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E7BC-4278-A7EE-A39C31961501}"/>
              </c:ext>
            </c:extLst>
          </c:dPt>
          <c:cat>
            <c:strRef>
              <c:f>'STRMU Tracking Worksheet'!$S$208:$S$212</c:f>
              <c:strCache>
                <c:ptCount val="5"/>
                <c:pt idx="0">
                  <c:v>R</c:v>
                </c:pt>
                <c:pt idx="1">
                  <c:v>M</c:v>
                </c:pt>
                <c:pt idx="2">
                  <c:v>U1</c:v>
                </c:pt>
                <c:pt idx="3">
                  <c:v>U2</c:v>
                </c:pt>
                <c:pt idx="4">
                  <c:v>U3</c:v>
                </c:pt>
              </c:strCache>
            </c:strRef>
          </c:cat>
          <c:val>
            <c:numRef>
              <c:f>'STRMU Tracking Worksheet'!$AR$208:$AR$212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E7BC-4278-A7EE-A39C31961501}"/>
            </c:ext>
          </c:extLst>
        </c:ser>
        <c:ser>
          <c:idx val="25"/>
          <c:order val="25"/>
          <c:tx>
            <c:strRef>
              <c:f>'STRMU Tracking Worksheet'!$AS$207</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16-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18-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1A-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1C-E7BC-4278-A7EE-A39C31961501}"/>
              </c:ext>
            </c:extLst>
          </c:dPt>
          <c:cat>
            <c:strRef>
              <c:f>'STRMU Tracking Worksheet'!$S$208:$S$212</c:f>
              <c:strCache>
                <c:ptCount val="5"/>
                <c:pt idx="0">
                  <c:v>R</c:v>
                </c:pt>
                <c:pt idx="1">
                  <c:v>M</c:v>
                </c:pt>
                <c:pt idx="2">
                  <c:v>U1</c:v>
                </c:pt>
                <c:pt idx="3">
                  <c:v>U2</c:v>
                </c:pt>
                <c:pt idx="4">
                  <c:v>U3</c:v>
                </c:pt>
              </c:strCache>
            </c:strRef>
          </c:cat>
          <c:val>
            <c:numRef>
              <c:f>'STRMU Tracking Worksheet'!$AS$208:$AS$212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E7BC-4278-A7EE-A39C31961501}"/>
            </c:ext>
          </c:extLst>
        </c:ser>
        <c:ser>
          <c:idx val="26"/>
          <c:order val="26"/>
          <c:tx>
            <c:strRef>
              <c:f>'STRMU Tracking Worksheet'!$AT$207</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E7BC-4278-A7EE-A39C31961501}"/>
              </c:ext>
            </c:extLst>
          </c:dPt>
          <c:cat>
            <c:strRef>
              <c:f>'STRMU Tracking Worksheet'!$S$208:$S$212</c:f>
              <c:strCache>
                <c:ptCount val="5"/>
                <c:pt idx="0">
                  <c:v>R</c:v>
                </c:pt>
                <c:pt idx="1">
                  <c:v>M</c:v>
                </c:pt>
                <c:pt idx="2">
                  <c:v>U1</c:v>
                </c:pt>
                <c:pt idx="3">
                  <c:v>U2</c:v>
                </c:pt>
                <c:pt idx="4">
                  <c:v>U3</c:v>
                </c:pt>
              </c:strCache>
            </c:strRef>
          </c:cat>
          <c:val>
            <c:numRef>
              <c:f>'STRMU Tracking Worksheet'!$AT$208:$AT$212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E7BC-4278-A7EE-A39C31961501}"/>
            </c:ext>
          </c:extLst>
        </c:ser>
        <c:ser>
          <c:idx val="27"/>
          <c:order val="27"/>
          <c:tx>
            <c:strRef>
              <c:f>'STRMU Tracking Worksheet'!$AU$207</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2C-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2E-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30-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32-E7BC-4278-A7EE-A39C31961501}"/>
              </c:ext>
            </c:extLst>
          </c:dPt>
          <c:cat>
            <c:strRef>
              <c:f>'STRMU Tracking Worksheet'!$S$208:$S$212</c:f>
              <c:strCache>
                <c:ptCount val="5"/>
                <c:pt idx="0">
                  <c:v>R</c:v>
                </c:pt>
                <c:pt idx="1">
                  <c:v>M</c:v>
                </c:pt>
                <c:pt idx="2">
                  <c:v>U1</c:v>
                </c:pt>
                <c:pt idx="3">
                  <c:v>U2</c:v>
                </c:pt>
                <c:pt idx="4">
                  <c:v>U3</c:v>
                </c:pt>
              </c:strCache>
            </c:strRef>
          </c:cat>
          <c:val>
            <c:numRef>
              <c:f>'STRMU Tracking Worksheet'!$AU$208:$AU$212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E7BC-4278-A7EE-A39C31961501}"/>
            </c:ext>
          </c:extLst>
        </c:ser>
        <c:ser>
          <c:idx val="28"/>
          <c:order val="28"/>
          <c:tx>
            <c:strRef>
              <c:f>'STRMU Tracking Worksheet'!$AV$207</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E7BC-4278-A7EE-A39C31961501}"/>
              </c:ext>
            </c:extLst>
          </c:dPt>
          <c:cat>
            <c:strRef>
              <c:f>'STRMU Tracking Worksheet'!$S$208:$S$212</c:f>
              <c:strCache>
                <c:ptCount val="5"/>
                <c:pt idx="0">
                  <c:v>R</c:v>
                </c:pt>
                <c:pt idx="1">
                  <c:v>M</c:v>
                </c:pt>
                <c:pt idx="2">
                  <c:v>U1</c:v>
                </c:pt>
                <c:pt idx="3">
                  <c:v>U2</c:v>
                </c:pt>
                <c:pt idx="4">
                  <c:v>U3</c:v>
                </c:pt>
              </c:strCache>
            </c:strRef>
          </c:cat>
          <c:val>
            <c:numRef>
              <c:f>'STRMU Tracking Worksheet'!$AV$208:$AV$212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E7BC-4278-A7EE-A39C31961501}"/>
            </c:ext>
          </c:extLst>
        </c:ser>
        <c:ser>
          <c:idx val="29"/>
          <c:order val="29"/>
          <c:tx>
            <c:strRef>
              <c:f>'STRMU Tracking Worksheet'!$AW$207</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42-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44-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46-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48-E7BC-4278-A7EE-A39C31961501}"/>
              </c:ext>
            </c:extLst>
          </c:dPt>
          <c:cat>
            <c:strRef>
              <c:f>'STRMU Tracking Worksheet'!$S$208:$S$212</c:f>
              <c:strCache>
                <c:ptCount val="5"/>
                <c:pt idx="0">
                  <c:v>R</c:v>
                </c:pt>
                <c:pt idx="1">
                  <c:v>M</c:v>
                </c:pt>
                <c:pt idx="2">
                  <c:v>U1</c:v>
                </c:pt>
                <c:pt idx="3">
                  <c:v>U2</c:v>
                </c:pt>
                <c:pt idx="4">
                  <c:v>U3</c:v>
                </c:pt>
              </c:strCache>
            </c:strRef>
          </c:cat>
          <c:val>
            <c:numRef>
              <c:f>'STRMU Tracking Worksheet'!$AW$208:$AW$212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E7BC-4278-A7EE-A39C31961501}"/>
            </c:ext>
          </c:extLst>
        </c:ser>
        <c:ser>
          <c:idx val="30"/>
          <c:order val="30"/>
          <c:tx>
            <c:strRef>
              <c:f>'STRMU Tracking Worksheet'!$AX$207</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E7BC-4278-A7EE-A39C31961501}"/>
              </c:ext>
            </c:extLst>
          </c:dPt>
          <c:cat>
            <c:strRef>
              <c:f>'STRMU Tracking Worksheet'!$S$208:$S$212</c:f>
              <c:strCache>
                <c:ptCount val="5"/>
                <c:pt idx="0">
                  <c:v>R</c:v>
                </c:pt>
                <c:pt idx="1">
                  <c:v>M</c:v>
                </c:pt>
                <c:pt idx="2">
                  <c:v>U1</c:v>
                </c:pt>
                <c:pt idx="3">
                  <c:v>U2</c:v>
                </c:pt>
                <c:pt idx="4">
                  <c:v>U3</c:v>
                </c:pt>
              </c:strCache>
            </c:strRef>
          </c:cat>
          <c:val>
            <c:numRef>
              <c:f>'STRMU Tracking Worksheet'!$AX$208:$AX$212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E7BC-4278-A7EE-A39C31961501}"/>
            </c:ext>
          </c:extLst>
        </c:ser>
        <c:ser>
          <c:idx val="31"/>
          <c:order val="31"/>
          <c:tx>
            <c:strRef>
              <c:f>'STRMU Tracking Worksheet'!$AY$207</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58-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5A-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5C-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5E-E7BC-4278-A7EE-A39C31961501}"/>
              </c:ext>
            </c:extLst>
          </c:dPt>
          <c:cat>
            <c:strRef>
              <c:f>'STRMU Tracking Worksheet'!$S$208:$S$212</c:f>
              <c:strCache>
                <c:ptCount val="5"/>
                <c:pt idx="0">
                  <c:v>R</c:v>
                </c:pt>
                <c:pt idx="1">
                  <c:v>M</c:v>
                </c:pt>
                <c:pt idx="2">
                  <c:v>U1</c:v>
                </c:pt>
                <c:pt idx="3">
                  <c:v>U2</c:v>
                </c:pt>
                <c:pt idx="4">
                  <c:v>U3</c:v>
                </c:pt>
              </c:strCache>
            </c:strRef>
          </c:cat>
          <c:val>
            <c:numRef>
              <c:f>'STRMU Tracking Worksheet'!$AY$208:$AY$212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E7BC-4278-A7EE-A39C31961501}"/>
            </c:ext>
          </c:extLst>
        </c:ser>
        <c:ser>
          <c:idx val="32"/>
          <c:order val="32"/>
          <c:tx>
            <c:strRef>
              <c:f>'STRMU Tracking Worksheet'!$AZ$207</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E7BC-4278-A7EE-A39C31961501}"/>
              </c:ext>
            </c:extLst>
          </c:dPt>
          <c:cat>
            <c:strRef>
              <c:f>'STRMU Tracking Worksheet'!$S$208:$S$212</c:f>
              <c:strCache>
                <c:ptCount val="5"/>
                <c:pt idx="0">
                  <c:v>R</c:v>
                </c:pt>
                <c:pt idx="1">
                  <c:v>M</c:v>
                </c:pt>
                <c:pt idx="2">
                  <c:v>U1</c:v>
                </c:pt>
                <c:pt idx="3">
                  <c:v>U2</c:v>
                </c:pt>
                <c:pt idx="4">
                  <c:v>U3</c:v>
                </c:pt>
              </c:strCache>
            </c:strRef>
          </c:cat>
          <c:val>
            <c:numRef>
              <c:f>'STRMU Tracking Worksheet'!$AZ$208:$AZ$212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E7BC-4278-A7EE-A39C31961501}"/>
            </c:ext>
          </c:extLst>
        </c:ser>
        <c:ser>
          <c:idx val="33"/>
          <c:order val="33"/>
          <c:tx>
            <c:strRef>
              <c:f>'STRMU Tracking Worksheet'!$BA$207</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6E-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70-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72-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74-E7BC-4278-A7EE-A39C31961501}"/>
              </c:ext>
            </c:extLst>
          </c:dPt>
          <c:cat>
            <c:strRef>
              <c:f>'STRMU Tracking Worksheet'!$S$208:$S$212</c:f>
              <c:strCache>
                <c:ptCount val="5"/>
                <c:pt idx="0">
                  <c:v>R</c:v>
                </c:pt>
                <c:pt idx="1">
                  <c:v>M</c:v>
                </c:pt>
                <c:pt idx="2">
                  <c:v>U1</c:v>
                </c:pt>
                <c:pt idx="3">
                  <c:v>U2</c:v>
                </c:pt>
                <c:pt idx="4">
                  <c:v>U3</c:v>
                </c:pt>
              </c:strCache>
            </c:strRef>
          </c:cat>
          <c:val>
            <c:numRef>
              <c:f>'STRMU Tracking Worksheet'!$BA$208:$BA$212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E7BC-4278-A7EE-A39C31961501}"/>
            </c:ext>
          </c:extLst>
        </c:ser>
        <c:ser>
          <c:idx val="34"/>
          <c:order val="34"/>
          <c:tx>
            <c:strRef>
              <c:f>'STRMU Tracking Worksheet'!$BB$207</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E7BC-4278-A7EE-A39C31961501}"/>
              </c:ext>
            </c:extLst>
          </c:dPt>
          <c:cat>
            <c:strRef>
              <c:f>'STRMU Tracking Worksheet'!$S$208:$S$212</c:f>
              <c:strCache>
                <c:ptCount val="5"/>
                <c:pt idx="0">
                  <c:v>R</c:v>
                </c:pt>
                <c:pt idx="1">
                  <c:v>M</c:v>
                </c:pt>
                <c:pt idx="2">
                  <c:v>U1</c:v>
                </c:pt>
                <c:pt idx="3">
                  <c:v>U2</c:v>
                </c:pt>
                <c:pt idx="4">
                  <c:v>U3</c:v>
                </c:pt>
              </c:strCache>
            </c:strRef>
          </c:cat>
          <c:val>
            <c:numRef>
              <c:f>'STRMU Tracking Worksheet'!$BB$208:$BB$212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E7BC-4278-A7EE-A39C31961501}"/>
            </c:ext>
          </c:extLst>
        </c:ser>
        <c:ser>
          <c:idx val="35"/>
          <c:order val="35"/>
          <c:tx>
            <c:strRef>
              <c:f>'STRMU Tracking Worksheet'!$BC$207</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84-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86-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88-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8A-E7BC-4278-A7EE-A39C31961501}"/>
              </c:ext>
            </c:extLst>
          </c:dPt>
          <c:cat>
            <c:strRef>
              <c:f>'STRMU Tracking Worksheet'!$S$208:$S$212</c:f>
              <c:strCache>
                <c:ptCount val="5"/>
                <c:pt idx="0">
                  <c:v>R</c:v>
                </c:pt>
                <c:pt idx="1">
                  <c:v>M</c:v>
                </c:pt>
                <c:pt idx="2">
                  <c:v>U1</c:v>
                </c:pt>
                <c:pt idx="3">
                  <c:v>U2</c:v>
                </c:pt>
                <c:pt idx="4">
                  <c:v>U3</c:v>
                </c:pt>
              </c:strCache>
            </c:strRef>
          </c:cat>
          <c:val>
            <c:numRef>
              <c:f>'STRMU Tracking Worksheet'!$BC$208:$BC$212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E7BC-4278-A7EE-A39C31961501}"/>
            </c:ext>
          </c:extLst>
        </c:ser>
        <c:ser>
          <c:idx val="36"/>
          <c:order val="36"/>
          <c:tx>
            <c:strRef>
              <c:f>'STRMU Tracking Worksheet'!$BD$207</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E7BC-4278-A7EE-A39C31961501}"/>
              </c:ext>
            </c:extLst>
          </c:dPt>
          <c:cat>
            <c:strRef>
              <c:f>'STRMU Tracking Worksheet'!$S$208:$S$212</c:f>
              <c:strCache>
                <c:ptCount val="5"/>
                <c:pt idx="0">
                  <c:v>R</c:v>
                </c:pt>
                <c:pt idx="1">
                  <c:v>M</c:v>
                </c:pt>
                <c:pt idx="2">
                  <c:v>U1</c:v>
                </c:pt>
                <c:pt idx="3">
                  <c:v>U2</c:v>
                </c:pt>
                <c:pt idx="4">
                  <c:v>U3</c:v>
                </c:pt>
              </c:strCache>
            </c:strRef>
          </c:cat>
          <c:val>
            <c:numRef>
              <c:f>'STRMU Tracking Worksheet'!$BD$208:$BD$212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E7BC-4278-A7EE-A39C31961501}"/>
            </c:ext>
          </c:extLst>
        </c:ser>
        <c:ser>
          <c:idx val="37"/>
          <c:order val="37"/>
          <c:tx>
            <c:strRef>
              <c:f>'STRMU Tracking Worksheet'!$BE$207</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9A-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9C-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9E-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A0-E7BC-4278-A7EE-A39C31961501}"/>
              </c:ext>
            </c:extLst>
          </c:dPt>
          <c:cat>
            <c:strRef>
              <c:f>'STRMU Tracking Worksheet'!$S$208:$S$212</c:f>
              <c:strCache>
                <c:ptCount val="5"/>
                <c:pt idx="0">
                  <c:v>R</c:v>
                </c:pt>
                <c:pt idx="1">
                  <c:v>M</c:v>
                </c:pt>
                <c:pt idx="2">
                  <c:v>U1</c:v>
                </c:pt>
                <c:pt idx="3">
                  <c:v>U2</c:v>
                </c:pt>
                <c:pt idx="4">
                  <c:v>U3</c:v>
                </c:pt>
              </c:strCache>
            </c:strRef>
          </c:cat>
          <c:val>
            <c:numRef>
              <c:f>'STRMU Tracking Worksheet'!$BE$208:$BE$212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E7BC-4278-A7EE-A39C31961501}"/>
            </c:ext>
          </c:extLst>
        </c:ser>
        <c:ser>
          <c:idx val="38"/>
          <c:order val="38"/>
          <c:tx>
            <c:strRef>
              <c:f>'STRMU Tracking Worksheet'!$BF$207</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E7BC-4278-A7EE-A39C31961501}"/>
              </c:ext>
            </c:extLst>
          </c:dPt>
          <c:cat>
            <c:strRef>
              <c:f>'STRMU Tracking Worksheet'!$S$208:$S$212</c:f>
              <c:strCache>
                <c:ptCount val="5"/>
                <c:pt idx="0">
                  <c:v>R</c:v>
                </c:pt>
                <c:pt idx="1">
                  <c:v>M</c:v>
                </c:pt>
                <c:pt idx="2">
                  <c:v>U1</c:v>
                </c:pt>
                <c:pt idx="3">
                  <c:v>U2</c:v>
                </c:pt>
                <c:pt idx="4">
                  <c:v>U3</c:v>
                </c:pt>
              </c:strCache>
            </c:strRef>
          </c:cat>
          <c:val>
            <c:numRef>
              <c:f>'STRMU Tracking Worksheet'!$BF$208:$BF$212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E7BC-4278-A7EE-A39C31961501}"/>
            </c:ext>
          </c:extLst>
        </c:ser>
        <c:ser>
          <c:idx val="39"/>
          <c:order val="39"/>
          <c:tx>
            <c:strRef>
              <c:f>'STRMU Tracking Worksheet'!$BG$207</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B0-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B2-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B4-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B6-E7BC-4278-A7EE-A39C31961501}"/>
              </c:ext>
            </c:extLst>
          </c:dPt>
          <c:cat>
            <c:strRef>
              <c:f>'STRMU Tracking Worksheet'!$S$208:$S$212</c:f>
              <c:strCache>
                <c:ptCount val="5"/>
                <c:pt idx="0">
                  <c:v>R</c:v>
                </c:pt>
                <c:pt idx="1">
                  <c:v>M</c:v>
                </c:pt>
                <c:pt idx="2">
                  <c:v>U1</c:v>
                </c:pt>
                <c:pt idx="3">
                  <c:v>U2</c:v>
                </c:pt>
                <c:pt idx="4">
                  <c:v>U3</c:v>
                </c:pt>
              </c:strCache>
            </c:strRef>
          </c:cat>
          <c:val>
            <c:numRef>
              <c:f>'STRMU Tracking Worksheet'!$BG$208:$BG$212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E7BC-4278-A7EE-A39C31961501}"/>
            </c:ext>
          </c:extLst>
        </c:ser>
        <c:ser>
          <c:idx val="40"/>
          <c:order val="40"/>
          <c:tx>
            <c:strRef>
              <c:f>'STRMU Tracking Worksheet'!$BH$207</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E7BC-4278-A7EE-A39C31961501}"/>
              </c:ext>
            </c:extLst>
          </c:dPt>
          <c:cat>
            <c:strRef>
              <c:f>'STRMU Tracking Worksheet'!$S$208:$S$212</c:f>
              <c:strCache>
                <c:ptCount val="5"/>
                <c:pt idx="0">
                  <c:v>R</c:v>
                </c:pt>
                <c:pt idx="1">
                  <c:v>M</c:v>
                </c:pt>
                <c:pt idx="2">
                  <c:v>U1</c:v>
                </c:pt>
                <c:pt idx="3">
                  <c:v>U2</c:v>
                </c:pt>
                <c:pt idx="4">
                  <c:v>U3</c:v>
                </c:pt>
              </c:strCache>
            </c:strRef>
          </c:cat>
          <c:val>
            <c:numRef>
              <c:f>'STRMU Tracking Worksheet'!$BH$208:$BH$212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E7BC-4278-A7EE-A39C31961501}"/>
            </c:ext>
          </c:extLst>
        </c:ser>
        <c:ser>
          <c:idx val="41"/>
          <c:order val="41"/>
          <c:tx>
            <c:strRef>
              <c:f>'STRMU Tracking Worksheet'!$BI$207</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C6-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C8-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CA-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CC-E7BC-4278-A7EE-A39C31961501}"/>
              </c:ext>
            </c:extLst>
          </c:dPt>
          <c:cat>
            <c:strRef>
              <c:f>'STRMU Tracking Worksheet'!$S$208:$S$212</c:f>
              <c:strCache>
                <c:ptCount val="5"/>
                <c:pt idx="0">
                  <c:v>R</c:v>
                </c:pt>
                <c:pt idx="1">
                  <c:v>M</c:v>
                </c:pt>
                <c:pt idx="2">
                  <c:v>U1</c:v>
                </c:pt>
                <c:pt idx="3">
                  <c:v>U2</c:v>
                </c:pt>
                <c:pt idx="4">
                  <c:v>U3</c:v>
                </c:pt>
              </c:strCache>
            </c:strRef>
          </c:cat>
          <c:val>
            <c:numRef>
              <c:f>'STRMU Tracking Worksheet'!$BI$208:$BI$212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E7BC-4278-A7EE-A39C31961501}"/>
            </c:ext>
          </c:extLst>
        </c:ser>
        <c:ser>
          <c:idx val="42"/>
          <c:order val="42"/>
          <c:tx>
            <c:strRef>
              <c:f>'STRMU Tracking Worksheet'!$BJ$207</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E7BC-4278-A7EE-A39C31961501}"/>
              </c:ext>
            </c:extLst>
          </c:dPt>
          <c:cat>
            <c:strRef>
              <c:f>'STRMU Tracking Worksheet'!$S$208:$S$212</c:f>
              <c:strCache>
                <c:ptCount val="5"/>
                <c:pt idx="0">
                  <c:v>R</c:v>
                </c:pt>
                <c:pt idx="1">
                  <c:v>M</c:v>
                </c:pt>
                <c:pt idx="2">
                  <c:v>U1</c:v>
                </c:pt>
                <c:pt idx="3">
                  <c:v>U2</c:v>
                </c:pt>
                <c:pt idx="4">
                  <c:v>U3</c:v>
                </c:pt>
              </c:strCache>
            </c:strRef>
          </c:cat>
          <c:val>
            <c:numRef>
              <c:f>'STRMU Tracking Worksheet'!$BJ$208:$BJ$212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E7BC-4278-A7EE-A39C31961501}"/>
            </c:ext>
          </c:extLst>
        </c:ser>
        <c:ser>
          <c:idx val="43"/>
          <c:order val="43"/>
          <c:tx>
            <c:strRef>
              <c:f>'STRMU Tracking Worksheet'!$BK$207</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DC-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DE-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E0-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E2-E7BC-4278-A7EE-A39C31961501}"/>
              </c:ext>
            </c:extLst>
          </c:dPt>
          <c:cat>
            <c:strRef>
              <c:f>'STRMU Tracking Worksheet'!$S$208:$S$212</c:f>
              <c:strCache>
                <c:ptCount val="5"/>
                <c:pt idx="0">
                  <c:v>R</c:v>
                </c:pt>
                <c:pt idx="1">
                  <c:v>M</c:v>
                </c:pt>
                <c:pt idx="2">
                  <c:v>U1</c:v>
                </c:pt>
                <c:pt idx="3">
                  <c:v>U2</c:v>
                </c:pt>
                <c:pt idx="4">
                  <c:v>U3</c:v>
                </c:pt>
              </c:strCache>
            </c:strRef>
          </c:cat>
          <c:val>
            <c:numRef>
              <c:f>'STRMU Tracking Worksheet'!$BK$208:$BK$212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E7BC-4278-A7EE-A39C31961501}"/>
            </c:ext>
          </c:extLst>
        </c:ser>
        <c:ser>
          <c:idx val="44"/>
          <c:order val="44"/>
          <c:tx>
            <c:strRef>
              <c:f>'STRMU Tracking Worksheet'!$BL$207</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E7BC-4278-A7EE-A39C31961501}"/>
              </c:ext>
            </c:extLst>
          </c:dPt>
          <c:cat>
            <c:strRef>
              <c:f>'STRMU Tracking Worksheet'!$S$208:$S$212</c:f>
              <c:strCache>
                <c:ptCount val="5"/>
                <c:pt idx="0">
                  <c:v>R</c:v>
                </c:pt>
                <c:pt idx="1">
                  <c:v>M</c:v>
                </c:pt>
                <c:pt idx="2">
                  <c:v>U1</c:v>
                </c:pt>
                <c:pt idx="3">
                  <c:v>U2</c:v>
                </c:pt>
                <c:pt idx="4">
                  <c:v>U3</c:v>
                </c:pt>
              </c:strCache>
            </c:strRef>
          </c:cat>
          <c:val>
            <c:numRef>
              <c:f>'STRMU Tracking Worksheet'!$BL$208:$BL$212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E7BC-4278-A7EE-A39C31961501}"/>
            </c:ext>
          </c:extLst>
        </c:ser>
        <c:ser>
          <c:idx val="45"/>
          <c:order val="45"/>
          <c:tx>
            <c:strRef>
              <c:f>'STRMU Tracking Worksheet'!$BM$207</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1F2-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1F4-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1F6-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1F8-E7BC-4278-A7EE-A39C31961501}"/>
              </c:ext>
            </c:extLst>
          </c:dPt>
          <c:cat>
            <c:strRef>
              <c:f>'STRMU Tracking Worksheet'!$S$208:$S$212</c:f>
              <c:strCache>
                <c:ptCount val="5"/>
                <c:pt idx="0">
                  <c:v>R</c:v>
                </c:pt>
                <c:pt idx="1">
                  <c:v>M</c:v>
                </c:pt>
                <c:pt idx="2">
                  <c:v>U1</c:v>
                </c:pt>
                <c:pt idx="3">
                  <c:v>U2</c:v>
                </c:pt>
                <c:pt idx="4">
                  <c:v>U3</c:v>
                </c:pt>
              </c:strCache>
            </c:strRef>
          </c:cat>
          <c:val>
            <c:numRef>
              <c:f>'STRMU Tracking Worksheet'!$BM$208:$BM$212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E7BC-4278-A7EE-A39C31961501}"/>
            </c:ext>
          </c:extLst>
        </c:ser>
        <c:ser>
          <c:idx val="46"/>
          <c:order val="46"/>
          <c:tx>
            <c:strRef>
              <c:f>'STRMU Tracking Worksheet'!$BN$207</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E7BC-4278-A7EE-A39C31961501}"/>
              </c:ext>
            </c:extLst>
          </c:dPt>
          <c:cat>
            <c:strRef>
              <c:f>'STRMU Tracking Worksheet'!$S$208:$S$212</c:f>
              <c:strCache>
                <c:ptCount val="5"/>
                <c:pt idx="0">
                  <c:v>R</c:v>
                </c:pt>
                <c:pt idx="1">
                  <c:v>M</c:v>
                </c:pt>
                <c:pt idx="2">
                  <c:v>U1</c:v>
                </c:pt>
                <c:pt idx="3">
                  <c:v>U2</c:v>
                </c:pt>
                <c:pt idx="4">
                  <c:v>U3</c:v>
                </c:pt>
              </c:strCache>
            </c:strRef>
          </c:cat>
          <c:val>
            <c:numRef>
              <c:f>'STRMU Tracking Worksheet'!$BN$208:$BN$212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E7BC-4278-A7EE-A39C31961501}"/>
            </c:ext>
          </c:extLst>
        </c:ser>
        <c:ser>
          <c:idx val="47"/>
          <c:order val="47"/>
          <c:tx>
            <c:strRef>
              <c:f>'STRMU Tracking Worksheet'!$BO$207</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08-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0A-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0C-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0E-E7BC-4278-A7EE-A39C31961501}"/>
              </c:ext>
            </c:extLst>
          </c:dPt>
          <c:cat>
            <c:strRef>
              <c:f>'STRMU Tracking Worksheet'!$S$208:$S$212</c:f>
              <c:strCache>
                <c:ptCount val="5"/>
                <c:pt idx="0">
                  <c:v>R</c:v>
                </c:pt>
                <c:pt idx="1">
                  <c:v>M</c:v>
                </c:pt>
                <c:pt idx="2">
                  <c:v>U1</c:v>
                </c:pt>
                <c:pt idx="3">
                  <c:v>U2</c:v>
                </c:pt>
                <c:pt idx="4">
                  <c:v>U3</c:v>
                </c:pt>
              </c:strCache>
            </c:strRef>
          </c:cat>
          <c:val>
            <c:numRef>
              <c:f>'STRMU Tracking Worksheet'!$BO$208:$BO$212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E7BC-4278-A7EE-A39C31961501}"/>
            </c:ext>
          </c:extLst>
        </c:ser>
        <c:ser>
          <c:idx val="48"/>
          <c:order val="48"/>
          <c:tx>
            <c:strRef>
              <c:f>'STRMU Tracking Worksheet'!$BP$207</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E7BC-4278-A7EE-A39C31961501}"/>
              </c:ext>
            </c:extLst>
          </c:dPt>
          <c:cat>
            <c:strRef>
              <c:f>'STRMU Tracking Worksheet'!$S$208:$S$212</c:f>
              <c:strCache>
                <c:ptCount val="5"/>
                <c:pt idx="0">
                  <c:v>R</c:v>
                </c:pt>
                <c:pt idx="1">
                  <c:v>M</c:v>
                </c:pt>
                <c:pt idx="2">
                  <c:v>U1</c:v>
                </c:pt>
                <c:pt idx="3">
                  <c:v>U2</c:v>
                </c:pt>
                <c:pt idx="4">
                  <c:v>U3</c:v>
                </c:pt>
              </c:strCache>
            </c:strRef>
          </c:cat>
          <c:val>
            <c:numRef>
              <c:f>'STRMU Tracking Worksheet'!$BP$208:$BP$212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E7BC-4278-A7EE-A39C31961501}"/>
            </c:ext>
          </c:extLst>
        </c:ser>
        <c:ser>
          <c:idx val="49"/>
          <c:order val="49"/>
          <c:tx>
            <c:strRef>
              <c:f>'STRMU Tracking Worksheet'!$BQ$207</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1E-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20-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22-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24-E7BC-4278-A7EE-A39C31961501}"/>
              </c:ext>
            </c:extLst>
          </c:dPt>
          <c:cat>
            <c:strRef>
              <c:f>'STRMU Tracking Worksheet'!$S$208:$S$212</c:f>
              <c:strCache>
                <c:ptCount val="5"/>
                <c:pt idx="0">
                  <c:v>R</c:v>
                </c:pt>
                <c:pt idx="1">
                  <c:v>M</c:v>
                </c:pt>
                <c:pt idx="2">
                  <c:v>U1</c:v>
                </c:pt>
                <c:pt idx="3">
                  <c:v>U2</c:v>
                </c:pt>
                <c:pt idx="4">
                  <c:v>U3</c:v>
                </c:pt>
              </c:strCache>
            </c:strRef>
          </c:cat>
          <c:val>
            <c:numRef>
              <c:f>'STRMU Tracking Worksheet'!$BQ$208:$BQ$212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E7BC-4278-A7EE-A39C31961501}"/>
            </c:ext>
          </c:extLst>
        </c:ser>
        <c:ser>
          <c:idx val="50"/>
          <c:order val="50"/>
          <c:tx>
            <c:strRef>
              <c:f>'STRMU Tracking Worksheet'!$BR$207</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E7BC-4278-A7EE-A39C31961501}"/>
              </c:ext>
            </c:extLst>
          </c:dPt>
          <c:cat>
            <c:strRef>
              <c:f>'STRMU Tracking Worksheet'!$S$208:$S$212</c:f>
              <c:strCache>
                <c:ptCount val="5"/>
                <c:pt idx="0">
                  <c:v>R</c:v>
                </c:pt>
                <c:pt idx="1">
                  <c:v>M</c:v>
                </c:pt>
                <c:pt idx="2">
                  <c:v>U1</c:v>
                </c:pt>
                <c:pt idx="3">
                  <c:v>U2</c:v>
                </c:pt>
                <c:pt idx="4">
                  <c:v>U3</c:v>
                </c:pt>
              </c:strCache>
            </c:strRef>
          </c:cat>
          <c:val>
            <c:numRef>
              <c:f>'STRMU Tracking Worksheet'!$BR$208:$BR$212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E7BC-4278-A7EE-A39C31961501}"/>
            </c:ext>
          </c:extLst>
        </c:ser>
        <c:ser>
          <c:idx val="51"/>
          <c:order val="51"/>
          <c:tx>
            <c:strRef>
              <c:f>'STRMU Tracking Worksheet'!$BS$207</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34-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36-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38-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3A-E7BC-4278-A7EE-A39C31961501}"/>
              </c:ext>
            </c:extLst>
          </c:dPt>
          <c:cat>
            <c:strRef>
              <c:f>'STRMU Tracking Worksheet'!$S$208:$S$212</c:f>
              <c:strCache>
                <c:ptCount val="5"/>
                <c:pt idx="0">
                  <c:v>R</c:v>
                </c:pt>
                <c:pt idx="1">
                  <c:v>M</c:v>
                </c:pt>
                <c:pt idx="2">
                  <c:v>U1</c:v>
                </c:pt>
                <c:pt idx="3">
                  <c:v>U2</c:v>
                </c:pt>
                <c:pt idx="4">
                  <c:v>U3</c:v>
                </c:pt>
              </c:strCache>
            </c:strRef>
          </c:cat>
          <c:val>
            <c:numRef>
              <c:f>'STRMU Tracking Worksheet'!$BS$208:$BS$212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E7BC-4278-A7EE-A39C31961501}"/>
            </c:ext>
          </c:extLst>
        </c:ser>
        <c:ser>
          <c:idx val="52"/>
          <c:order val="52"/>
          <c:tx>
            <c:strRef>
              <c:f>'STRMU Tracking Worksheet'!$BT$207</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E7BC-4278-A7EE-A39C31961501}"/>
              </c:ext>
            </c:extLst>
          </c:dPt>
          <c:cat>
            <c:strRef>
              <c:f>'STRMU Tracking Worksheet'!$S$208:$S$212</c:f>
              <c:strCache>
                <c:ptCount val="5"/>
                <c:pt idx="0">
                  <c:v>R</c:v>
                </c:pt>
                <c:pt idx="1">
                  <c:v>M</c:v>
                </c:pt>
                <c:pt idx="2">
                  <c:v>U1</c:v>
                </c:pt>
                <c:pt idx="3">
                  <c:v>U2</c:v>
                </c:pt>
                <c:pt idx="4">
                  <c:v>U3</c:v>
                </c:pt>
              </c:strCache>
            </c:strRef>
          </c:cat>
          <c:val>
            <c:numRef>
              <c:f>'STRMU Tracking Worksheet'!$BT$208:$BT$212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E7BC-4278-A7EE-A39C31961501}"/>
            </c:ext>
          </c:extLst>
        </c:ser>
        <c:ser>
          <c:idx val="53"/>
          <c:order val="53"/>
          <c:tx>
            <c:strRef>
              <c:f>'STRMU Tracking Worksheet'!$BU$207</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4A-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4C-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4E-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50-E7BC-4278-A7EE-A39C31961501}"/>
              </c:ext>
            </c:extLst>
          </c:dPt>
          <c:cat>
            <c:strRef>
              <c:f>'STRMU Tracking Worksheet'!$S$208:$S$212</c:f>
              <c:strCache>
                <c:ptCount val="5"/>
                <c:pt idx="0">
                  <c:v>R</c:v>
                </c:pt>
                <c:pt idx="1">
                  <c:v>M</c:v>
                </c:pt>
                <c:pt idx="2">
                  <c:v>U1</c:v>
                </c:pt>
                <c:pt idx="3">
                  <c:v>U2</c:v>
                </c:pt>
                <c:pt idx="4">
                  <c:v>U3</c:v>
                </c:pt>
              </c:strCache>
            </c:strRef>
          </c:cat>
          <c:val>
            <c:numRef>
              <c:f>'STRMU Tracking Worksheet'!$BU$208:$BU$212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E7BC-4278-A7EE-A39C31961501}"/>
            </c:ext>
          </c:extLst>
        </c:ser>
        <c:ser>
          <c:idx val="54"/>
          <c:order val="54"/>
          <c:tx>
            <c:strRef>
              <c:f>'STRMU Tracking Worksheet'!$BV$207</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E7BC-4278-A7EE-A39C31961501}"/>
              </c:ext>
            </c:extLst>
          </c:dPt>
          <c:cat>
            <c:strRef>
              <c:f>'STRMU Tracking Worksheet'!$S$208:$S$212</c:f>
              <c:strCache>
                <c:ptCount val="5"/>
                <c:pt idx="0">
                  <c:v>R</c:v>
                </c:pt>
                <c:pt idx="1">
                  <c:v>M</c:v>
                </c:pt>
                <c:pt idx="2">
                  <c:v>U1</c:v>
                </c:pt>
                <c:pt idx="3">
                  <c:v>U2</c:v>
                </c:pt>
                <c:pt idx="4">
                  <c:v>U3</c:v>
                </c:pt>
              </c:strCache>
            </c:strRef>
          </c:cat>
          <c:val>
            <c:numRef>
              <c:f>'STRMU Tracking Worksheet'!$BV$208:$BV$212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E7BC-4278-A7EE-A39C31961501}"/>
            </c:ext>
          </c:extLst>
        </c:ser>
        <c:ser>
          <c:idx val="55"/>
          <c:order val="55"/>
          <c:tx>
            <c:strRef>
              <c:f>'STRMU Tracking Worksheet'!$BW$207</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60-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62-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64-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66-E7BC-4278-A7EE-A39C31961501}"/>
              </c:ext>
            </c:extLst>
          </c:dPt>
          <c:cat>
            <c:strRef>
              <c:f>'STRMU Tracking Worksheet'!$S$208:$S$212</c:f>
              <c:strCache>
                <c:ptCount val="5"/>
                <c:pt idx="0">
                  <c:v>R</c:v>
                </c:pt>
                <c:pt idx="1">
                  <c:v>M</c:v>
                </c:pt>
                <c:pt idx="2">
                  <c:v>U1</c:v>
                </c:pt>
                <c:pt idx="3">
                  <c:v>U2</c:v>
                </c:pt>
                <c:pt idx="4">
                  <c:v>U3</c:v>
                </c:pt>
              </c:strCache>
            </c:strRef>
          </c:cat>
          <c:val>
            <c:numRef>
              <c:f>'STRMU Tracking Worksheet'!$BW$208:$BW$212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E7BC-4278-A7EE-A39C31961501}"/>
            </c:ext>
          </c:extLst>
        </c:ser>
        <c:ser>
          <c:idx val="56"/>
          <c:order val="56"/>
          <c:tx>
            <c:strRef>
              <c:f>'STRMU Tracking Worksheet'!$BX$207</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E7BC-4278-A7EE-A39C31961501}"/>
              </c:ext>
            </c:extLst>
          </c:dPt>
          <c:cat>
            <c:strRef>
              <c:f>'STRMU Tracking Worksheet'!$S$208:$S$212</c:f>
              <c:strCache>
                <c:ptCount val="5"/>
                <c:pt idx="0">
                  <c:v>R</c:v>
                </c:pt>
                <c:pt idx="1">
                  <c:v>M</c:v>
                </c:pt>
                <c:pt idx="2">
                  <c:v>U1</c:v>
                </c:pt>
                <c:pt idx="3">
                  <c:v>U2</c:v>
                </c:pt>
                <c:pt idx="4">
                  <c:v>U3</c:v>
                </c:pt>
              </c:strCache>
            </c:strRef>
          </c:cat>
          <c:val>
            <c:numRef>
              <c:f>'STRMU Tracking Worksheet'!$BX$208:$BX$212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E7BC-4278-A7EE-A39C31961501}"/>
            </c:ext>
          </c:extLst>
        </c:ser>
        <c:ser>
          <c:idx val="57"/>
          <c:order val="57"/>
          <c:tx>
            <c:strRef>
              <c:f>'STRMU Tracking Worksheet'!$BY$207</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76-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78-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7A-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7C-E7BC-4278-A7EE-A39C31961501}"/>
              </c:ext>
            </c:extLst>
          </c:dPt>
          <c:cat>
            <c:strRef>
              <c:f>'STRMU Tracking Worksheet'!$S$208:$S$212</c:f>
              <c:strCache>
                <c:ptCount val="5"/>
                <c:pt idx="0">
                  <c:v>R</c:v>
                </c:pt>
                <c:pt idx="1">
                  <c:v>M</c:v>
                </c:pt>
                <c:pt idx="2">
                  <c:v>U1</c:v>
                </c:pt>
                <c:pt idx="3">
                  <c:v>U2</c:v>
                </c:pt>
                <c:pt idx="4">
                  <c:v>U3</c:v>
                </c:pt>
              </c:strCache>
            </c:strRef>
          </c:cat>
          <c:val>
            <c:numRef>
              <c:f>'STRMU Tracking Worksheet'!$BY$208:$BY$212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E7BC-4278-A7EE-A39C31961501}"/>
            </c:ext>
          </c:extLst>
        </c:ser>
        <c:ser>
          <c:idx val="58"/>
          <c:order val="58"/>
          <c:tx>
            <c:strRef>
              <c:f>'STRMU Tracking Worksheet'!$BZ$207</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E7BC-4278-A7EE-A39C31961501}"/>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E7BC-4278-A7EE-A39C31961501}"/>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E7BC-4278-A7EE-A39C31961501}"/>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E7BC-4278-A7EE-A39C31961501}"/>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E7BC-4278-A7EE-A39C31961501}"/>
              </c:ext>
            </c:extLst>
          </c:dPt>
          <c:cat>
            <c:strRef>
              <c:f>'STRMU Tracking Worksheet'!$S$208:$S$212</c:f>
              <c:strCache>
                <c:ptCount val="5"/>
                <c:pt idx="0">
                  <c:v>R</c:v>
                </c:pt>
                <c:pt idx="1">
                  <c:v>M</c:v>
                </c:pt>
                <c:pt idx="2">
                  <c:v>U1</c:v>
                </c:pt>
                <c:pt idx="3">
                  <c:v>U2</c:v>
                </c:pt>
                <c:pt idx="4">
                  <c:v>U3</c:v>
                </c:pt>
              </c:strCache>
            </c:strRef>
          </c:cat>
          <c:val>
            <c:numRef>
              <c:f>'STRMU Tracking Worksheet'!$BZ$208:$BZ$212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E7BC-4278-A7EE-A39C31961501}"/>
            </c:ext>
          </c:extLst>
        </c:ser>
        <c:ser>
          <c:idx val="59"/>
          <c:order val="59"/>
          <c:tx>
            <c:strRef>
              <c:f>'STRMU Tracking Worksheet'!$CA$207</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E7BC-4278-A7EE-A39C31961501}"/>
              </c:ext>
            </c:extLst>
          </c:dPt>
          <c:dPt>
            <c:idx val="1"/>
            <c:invertIfNegative val="0"/>
            <c:bubble3D val="0"/>
            <c:spPr>
              <a:noFill/>
            </c:spPr>
            <c:extLst xmlns:c16r2="http://schemas.microsoft.com/office/drawing/2015/06/chart">
              <c:ext xmlns:c16="http://schemas.microsoft.com/office/drawing/2014/chart" uri="{C3380CC4-5D6E-409C-BE32-E72D297353CC}">
                <c16:uniqueId val="{0000028C-E7BC-4278-A7EE-A39C31961501}"/>
              </c:ext>
            </c:extLst>
          </c:dPt>
          <c:dPt>
            <c:idx val="2"/>
            <c:invertIfNegative val="0"/>
            <c:bubble3D val="0"/>
            <c:spPr>
              <a:noFill/>
            </c:spPr>
            <c:extLst xmlns:c16r2="http://schemas.microsoft.com/office/drawing/2015/06/chart">
              <c:ext xmlns:c16="http://schemas.microsoft.com/office/drawing/2014/chart" uri="{C3380CC4-5D6E-409C-BE32-E72D297353CC}">
                <c16:uniqueId val="{0000028E-E7BC-4278-A7EE-A39C31961501}"/>
              </c:ext>
            </c:extLst>
          </c:dPt>
          <c:dPt>
            <c:idx val="3"/>
            <c:invertIfNegative val="0"/>
            <c:bubble3D val="0"/>
            <c:spPr>
              <a:noFill/>
            </c:spPr>
            <c:extLst xmlns:c16r2="http://schemas.microsoft.com/office/drawing/2015/06/chart">
              <c:ext xmlns:c16="http://schemas.microsoft.com/office/drawing/2014/chart" uri="{C3380CC4-5D6E-409C-BE32-E72D297353CC}">
                <c16:uniqueId val="{00000290-E7BC-4278-A7EE-A39C31961501}"/>
              </c:ext>
            </c:extLst>
          </c:dPt>
          <c:dPt>
            <c:idx val="4"/>
            <c:invertIfNegative val="0"/>
            <c:bubble3D val="0"/>
            <c:spPr>
              <a:noFill/>
            </c:spPr>
            <c:extLst xmlns:c16r2="http://schemas.microsoft.com/office/drawing/2015/06/chart">
              <c:ext xmlns:c16="http://schemas.microsoft.com/office/drawing/2014/chart" uri="{C3380CC4-5D6E-409C-BE32-E72D297353CC}">
                <c16:uniqueId val="{00000292-E7BC-4278-A7EE-A39C31961501}"/>
              </c:ext>
            </c:extLst>
          </c:dPt>
          <c:cat>
            <c:strRef>
              <c:f>'STRMU Tracking Worksheet'!$S$208:$S$212</c:f>
              <c:strCache>
                <c:ptCount val="5"/>
                <c:pt idx="0">
                  <c:v>R</c:v>
                </c:pt>
                <c:pt idx="1">
                  <c:v>M</c:v>
                </c:pt>
                <c:pt idx="2">
                  <c:v>U1</c:v>
                </c:pt>
                <c:pt idx="3">
                  <c:v>U2</c:v>
                </c:pt>
                <c:pt idx="4">
                  <c:v>U3</c:v>
                </c:pt>
              </c:strCache>
            </c:strRef>
          </c:cat>
          <c:val>
            <c:numRef>
              <c:f>'STRMU Tracking Worksheet'!$CA$208:$CA$212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E7BC-4278-A7EE-A39C31961501}"/>
            </c:ext>
          </c:extLst>
        </c:ser>
        <c:dLbls>
          <c:showLegendKey val="0"/>
          <c:showVal val="0"/>
          <c:showCatName val="0"/>
          <c:showSerName val="0"/>
          <c:showPercent val="0"/>
          <c:showBubbleSize val="0"/>
        </c:dLbls>
        <c:gapWidth val="150"/>
        <c:overlap val="100"/>
        <c:axId val="401056384"/>
        <c:axId val="401056776"/>
      </c:barChart>
      <c:catAx>
        <c:axId val="401056384"/>
        <c:scaling>
          <c:orientation val="maxMin"/>
        </c:scaling>
        <c:delete val="1"/>
        <c:axPos val="l"/>
        <c:numFmt formatCode="General" sourceLinked="0"/>
        <c:majorTickMark val="out"/>
        <c:minorTickMark val="none"/>
        <c:tickLblPos val="nextTo"/>
        <c:crossAx val="401056776"/>
        <c:crosses val="autoZero"/>
        <c:auto val="1"/>
        <c:lblAlgn val="ctr"/>
        <c:lblOffset val="100"/>
        <c:noMultiLvlLbl val="0"/>
      </c:catAx>
      <c:valAx>
        <c:axId val="401056776"/>
        <c:scaling>
          <c:orientation val="minMax"/>
        </c:scaling>
        <c:delete val="1"/>
        <c:axPos val="t"/>
        <c:majorGridlines/>
        <c:numFmt formatCode="0%" sourceLinked="1"/>
        <c:majorTickMark val="out"/>
        <c:minorTickMark val="none"/>
        <c:tickLblPos val="nextTo"/>
        <c:crossAx val="401056384"/>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December</a:t>
            </a:r>
          </a:p>
        </c:rich>
      </c:tx>
      <c:layout/>
      <c:overlay val="0"/>
    </c:title>
    <c:autoTitleDeleted val="0"/>
    <c:plotArea>
      <c:layout>
        <c:manualLayout>
          <c:layoutTarget val="inner"/>
          <c:xMode val="edge"/>
          <c:yMode val="edge"/>
          <c:x val="0"/>
          <c:y val="0.25991316381346424"/>
          <c:w val="0.9809674832312627"/>
          <c:h val="0.64336778408482387"/>
        </c:manualLayout>
      </c:layout>
      <c:barChart>
        <c:barDir val="bar"/>
        <c:grouping val="percentStacked"/>
        <c:varyColors val="0"/>
        <c:ser>
          <c:idx val="0"/>
          <c:order val="0"/>
          <c:tx>
            <c:strRef>
              <c:f>'STRMU Tracking Worksheet'!$T$214</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B727-4DA2-9654-A9996D253B57}"/>
              </c:ext>
            </c:extLst>
          </c:dPt>
          <c:cat>
            <c:strRef>
              <c:f>'STRMU Tracking Worksheet'!$S$215:$S$219</c:f>
              <c:strCache>
                <c:ptCount val="5"/>
                <c:pt idx="0">
                  <c:v>R</c:v>
                </c:pt>
                <c:pt idx="1">
                  <c:v>M</c:v>
                </c:pt>
                <c:pt idx="2">
                  <c:v>U1</c:v>
                </c:pt>
                <c:pt idx="3">
                  <c:v>U2</c:v>
                </c:pt>
                <c:pt idx="4">
                  <c:v>U3</c:v>
                </c:pt>
              </c:strCache>
            </c:strRef>
          </c:cat>
          <c:val>
            <c:numRef>
              <c:f>'STRMU Tracking Worksheet'!$T$215:$T$219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B727-4DA2-9654-A9996D253B57}"/>
            </c:ext>
          </c:extLst>
        </c:ser>
        <c:ser>
          <c:idx val="1"/>
          <c:order val="1"/>
          <c:tx>
            <c:strRef>
              <c:f>'STRMU Tracking Worksheet'!$U$214</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0E-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10-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12-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14-B727-4DA2-9654-A9996D253B57}"/>
              </c:ext>
            </c:extLst>
          </c:dPt>
          <c:cat>
            <c:strRef>
              <c:f>'STRMU Tracking Worksheet'!$S$215:$S$219</c:f>
              <c:strCache>
                <c:ptCount val="5"/>
                <c:pt idx="0">
                  <c:v>R</c:v>
                </c:pt>
                <c:pt idx="1">
                  <c:v>M</c:v>
                </c:pt>
                <c:pt idx="2">
                  <c:v>U1</c:v>
                </c:pt>
                <c:pt idx="3">
                  <c:v>U2</c:v>
                </c:pt>
                <c:pt idx="4">
                  <c:v>U3</c:v>
                </c:pt>
              </c:strCache>
            </c:strRef>
          </c:cat>
          <c:val>
            <c:numRef>
              <c:f>'STRMU Tracking Worksheet'!$U$215:$U$219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B727-4DA2-9654-A9996D253B57}"/>
            </c:ext>
          </c:extLst>
        </c:ser>
        <c:ser>
          <c:idx val="2"/>
          <c:order val="2"/>
          <c:tx>
            <c:strRef>
              <c:f>'STRMU Tracking Worksheet'!$V$214</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B727-4DA2-9654-A9996D253B57}"/>
              </c:ext>
            </c:extLst>
          </c:dPt>
          <c:cat>
            <c:strRef>
              <c:f>'STRMU Tracking Worksheet'!$S$215:$S$219</c:f>
              <c:strCache>
                <c:ptCount val="5"/>
                <c:pt idx="0">
                  <c:v>R</c:v>
                </c:pt>
                <c:pt idx="1">
                  <c:v>M</c:v>
                </c:pt>
                <c:pt idx="2">
                  <c:v>U1</c:v>
                </c:pt>
                <c:pt idx="3">
                  <c:v>U2</c:v>
                </c:pt>
                <c:pt idx="4">
                  <c:v>U3</c:v>
                </c:pt>
              </c:strCache>
            </c:strRef>
          </c:cat>
          <c:val>
            <c:numRef>
              <c:f>'STRMU Tracking Worksheet'!$V$215:$V$219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B727-4DA2-9654-A9996D253B57}"/>
            </c:ext>
          </c:extLst>
        </c:ser>
        <c:ser>
          <c:idx val="3"/>
          <c:order val="3"/>
          <c:tx>
            <c:strRef>
              <c:f>'STRMU Tracking Worksheet'!$W$214</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24-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26-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28-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2A-B727-4DA2-9654-A9996D253B57}"/>
              </c:ext>
            </c:extLst>
          </c:dPt>
          <c:cat>
            <c:strRef>
              <c:f>'STRMU Tracking Worksheet'!$S$215:$S$219</c:f>
              <c:strCache>
                <c:ptCount val="5"/>
                <c:pt idx="0">
                  <c:v>R</c:v>
                </c:pt>
                <c:pt idx="1">
                  <c:v>M</c:v>
                </c:pt>
                <c:pt idx="2">
                  <c:v>U1</c:v>
                </c:pt>
                <c:pt idx="3">
                  <c:v>U2</c:v>
                </c:pt>
                <c:pt idx="4">
                  <c:v>U3</c:v>
                </c:pt>
              </c:strCache>
            </c:strRef>
          </c:cat>
          <c:val>
            <c:numRef>
              <c:f>'STRMU Tracking Worksheet'!$W$215:$W$219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B727-4DA2-9654-A9996D253B57}"/>
            </c:ext>
          </c:extLst>
        </c:ser>
        <c:ser>
          <c:idx val="4"/>
          <c:order val="4"/>
          <c:tx>
            <c:strRef>
              <c:f>'STRMU Tracking Worksheet'!$X$214</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B727-4DA2-9654-A9996D253B57}"/>
              </c:ext>
            </c:extLst>
          </c:dPt>
          <c:cat>
            <c:strRef>
              <c:f>'STRMU Tracking Worksheet'!$S$215:$S$219</c:f>
              <c:strCache>
                <c:ptCount val="5"/>
                <c:pt idx="0">
                  <c:v>R</c:v>
                </c:pt>
                <c:pt idx="1">
                  <c:v>M</c:v>
                </c:pt>
                <c:pt idx="2">
                  <c:v>U1</c:v>
                </c:pt>
                <c:pt idx="3">
                  <c:v>U2</c:v>
                </c:pt>
                <c:pt idx="4">
                  <c:v>U3</c:v>
                </c:pt>
              </c:strCache>
            </c:strRef>
          </c:cat>
          <c:val>
            <c:numRef>
              <c:f>'STRMU Tracking Worksheet'!$X$215:$X$219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B727-4DA2-9654-A9996D253B57}"/>
            </c:ext>
          </c:extLst>
        </c:ser>
        <c:ser>
          <c:idx val="5"/>
          <c:order val="5"/>
          <c:tx>
            <c:strRef>
              <c:f>'STRMU Tracking Worksheet'!$Y$214</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3A-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3C-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3E-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40-B727-4DA2-9654-A9996D253B57}"/>
              </c:ext>
            </c:extLst>
          </c:dPt>
          <c:cat>
            <c:strRef>
              <c:f>'STRMU Tracking Worksheet'!$S$215:$S$219</c:f>
              <c:strCache>
                <c:ptCount val="5"/>
                <c:pt idx="0">
                  <c:v>R</c:v>
                </c:pt>
                <c:pt idx="1">
                  <c:v>M</c:v>
                </c:pt>
                <c:pt idx="2">
                  <c:v>U1</c:v>
                </c:pt>
                <c:pt idx="3">
                  <c:v>U2</c:v>
                </c:pt>
                <c:pt idx="4">
                  <c:v>U3</c:v>
                </c:pt>
              </c:strCache>
            </c:strRef>
          </c:cat>
          <c:val>
            <c:numRef>
              <c:f>'STRMU Tracking Worksheet'!$Y$215:$Y$219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B727-4DA2-9654-A9996D253B57}"/>
            </c:ext>
          </c:extLst>
        </c:ser>
        <c:ser>
          <c:idx val="6"/>
          <c:order val="6"/>
          <c:tx>
            <c:strRef>
              <c:f>'STRMU Tracking Worksheet'!$Z$214</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B727-4DA2-9654-A9996D253B57}"/>
              </c:ext>
            </c:extLst>
          </c:dPt>
          <c:cat>
            <c:strRef>
              <c:f>'STRMU Tracking Worksheet'!$S$215:$S$219</c:f>
              <c:strCache>
                <c:ptCount val="5"/>
                <c:pt idx="0">
                  <c:v>R</c:v>
                </c:pt>
                <c:pt idx="1">
                  <c:v>M</c:v>
                </c:pt>
                <c:pt idx="2">
                  <c:v>U1</c:v>
                </c:pt>
                <c:pt idx="3">
                  <c:v>U2</c:v>
                </c:pt>
                <c:pt idx="4">
                  <c:v>U3</c:v>
                </c:pt>
              </c:strCache>
            </c:strRef>
          </c:cat>
          <c:val>
            <c:numRef>
              <c:f>'STRMU Tracking Worksheet'!$Z$215:$Z$219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B727-4DA2-9654-A9996D253B57}"/>
            </c:ext>
          </c:extLst>
        </c:ser>
        <c:ser>
          <c:idx val="7"/>
          <c:order val="7"/>
          <c:tx>
            <c:strRef>
              <c:f>'STRMU Tracking Worksheet'!$AA$214</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50-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52-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54-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56-B727-4DA2-9654-A9996D253B57}"/>
              </c:ext>
            </c:extLst>
          </c:dPt>
          <c:cat>
            <c:strRef>
              <c:f>'STRMU Tracking Worksheet'!$S$215:$S$219</c:f>
              <c:strCache>
                <c:ptCount val="5"/>
                <c:pt idx="0">
                  <c:v>R</c:v>
                </c:pt>
                <c:pt idx="1">
                  <c:v>M</c:v>
                </c:pt>
                <c:pt idx="2">
                  <c:v>U1</c:v>
                </c:pt>
                <c:pt idx="3">
                  <c:v>U2</c:v>
                </c:pt>
                <c:pt idx="4">
                  <c:v>U3</c:v>
                </c:pt>
              </c:strCache>
            </c:strRef>
          </c:cat>
          <c:val>
            <c:numRef>
              <c:f>'STRMU Tracking Worksheet'!$AA$215:$AA$219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B727-4DA2-9654-A9996D253B57}"/>
            </c:ext>
          </c:extLst>
        </c:ser>
        <c:ser>
          <c:idx val="8"/>
          <c:order val="8"/>
          <c:tx>
            <c:strRef>
              <c:f>'STRMU Tracking Worksheet'!$AB$214</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B727-4DA2-9654-A9996D253B57}"/>
              </c:ext>
            </c:extLst>
          </c:dPt>
          <c:cat>
            <c:strRef>
              <c:f>'STRMU Tracking Worksheet'!$S$215:$S$219</c:f>
              <c:strCache>
                <c:ptCount val="5"/>
                <c:pt idx="0">
                  <c:v>R</c:v>
                </c:pt>
                <c:pt idx="1">
                  <c:v>M</c:v>
                </c:pt>
                <c:pt idx="2">
                  <c:v>U1</c:v>
                </c:pt>
                <c:pt idx="3">
                  <c:v>U2</c:v>
                </c:pt>
                <c:pt idx="4">
                  <c:v>U3</c:v>
                </c:pt>
              </c:strCache>
            </c:strRef>
          </c:cat>
          <c:val>
            <c:numRef>
              <c:f>'STRMU Tracking Worksheet'!$AB$215:$AB$219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B727-4DA2-9654-A9996D253B57}"/>
            </c:ext>
          </c:extLst>
        </c:ser>
        <c:ser>
          <c:idx val="9"/>
          <c:order val="9"/>
          <c:tx>
            <c:strRef>
              <c:f>'STRMU Tracking Worksheet'!$AC$214</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66-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68-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6A-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6C-B727-4DA2-9654-A9996D253B57}"/>
              </c:ext>
            </c:extLst>
          </c:dPt>
          <c:cat>
            <c:strRef>
              <c:f>'STRMU Tracking Worksheet'!$S$215:$S$219</c:f>
              <c:strCache>
                <c:ptCount val="5"/>
                <c:pt idx="0">
                  <c:v>R</c:v>
                </c:pt>
                <c:pt idx="1">
                  <c:v>M</c:v>
                </c:pt>
                <c:pt idx="2">
                  <c:v>U1</c:v>
                </c:pt>
                <c:pt idx="3">
                  <c:v>U2</c:v>
                </c:pt>
                <c:pt idx="4">
                  <c:v>U3</c:v>
                </c:pt>
              </c:strCache>
            </c:strRef>
          </c:cat>
          <c:val>
            <c:numRef>
              <c:f>'STRMU Tracking Worksheet'!$AC$215:$AC$219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B727-4DA2-9654-A9996D253B57}"/>
            </c:ext>
          </c:extLst>
        </c:ser>
        <c:ser>
          <c:idx val="10"/>
          <c:order val="10"/>
          <c:tx>
            <c:strRef>
              <c:f>'STRMU Tracking Worksheet'!$AD$214</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B727-4DA2-9654-A9996D253B57}"/>
              </c:ext>
            </c:extLst>
          </c:dPt>
          <c:cat>
            <c:strRef>
              <c:f>'STRMU Tracking Worksheet'!$S$215:$S$219</c:f>
              <c:strCache>
                <c:ptCount val="5"/>
                <c:pt idx="0">
                  <c:v>R</c:v>
                </c:pt>
                <c:pt idx="1">
                  <c:v>M</c:v>
                </c:pt>
                <c:pt idx="2">
                  <c:v>U1</c:v>
                </c:pt>
                <c:pt idx="3">
                  <c:v>U2</c:v>
                </c:pt>
                <c:pt idx="4">
                  <c:v>U3</c:v>
                </c:pt>
              </c:strCache>
            </c:strRef>
          </c:cat>
          <c:val>
            <c:numRef>
              <c:f>'STRMU Tracking Worksheet'!$AD$215:$AD$219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B727-4DA2-9654-A9996D253B57}"/>
            </c:ext>
          </c:extLst>
        </c:ser>
        <c:ser>
          <c:idx val="11"/>
          <c:order val="11"/>
          <c:tx>
            <c:strRef>
              <c:f>'STRMU Tracking Worksheet'!$AE$214</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7C-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7E-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80-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82-B727-4DA2-9654-A9996D253B57}"/>
              </c:ext>
            </c:extLst>
          </c:dPt>
          <c:cat>
            <c:strRef>
              <c:f>'STRMU Tracking Worksheet'!$S$215:$S$219</c:f>
              <c:strCache>
                <c:ptCount val="5"/>
                <c:pt idx="0">
                  <c:v>R</c:v>
                </c:pt>
                <c:pt idx="1">
                  <c:v>M</c:v>
                </c:pt>
                <c:pt idx="2">
                  <c:v>U1</c:v>
                </c:pt>
                <c:pt idx="3">
                  <c:v>U2</c:v>
                </c:pt>
                <c:pt idx="4">
                  <c:v>U3</c:v>
                </c:pt>
              </c:strCache>
            </c:strRef>
          </c:cat>
          <c:val>
            <c:numRef>
              <c:f>'STRMU Tracking Worksheet'!$AE$215:$AE$219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B727-4DA2-9654-A9996D253B57}"/>
            </c:ext>
          </c:extLst>
        </c:ser>
        <c:ser>
          <c:idx val="12"/>
          <c:order val="12"/>
          <c:tx>
            <c:strRef>
              <c:f>'STRMU Tracking Worksheet'!$AF$214</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B727-4DA2-9654-A9996D253B57}"/>
              </c:ext>
            </c:extLst>
          </c:dPt>
          <c:cat>
            <c:strRef>
              <c:f>'STRMU Tracking Worksheet'!$S$215:$S$219</c:f>
              <c:strCache>
                <c:ptCount val="5"/>
                <c:pt idx="0">
                  <c:v>R</c:v>
                </c:pt>
                <c:pt idx="1">
                  <c:v>M</c:v>
                </c:pt>
                <c:pt idx="2">
                  <c:v>U1</c:v>
                </c:pt>
                <c:pt idx="3">
                  <c:v>U2</c:v>
                </c:pt>
                <c:pt idx="4">
                  <c:v>U3</c:v>
                </c:pt>
              </c:strCache>
            </c:strRef>
          </c:cat>
          <c:val>
            <c:numRef>
              <c:f>'STRMU Tracking Worksheet'!$AF$215:$AF$219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B727-4DA2-9654-A9996D253B57}"/>
            </c:ext>
          </c:extLst>
        </c:ser>
        <c:ser>
          <c:idx val="13"/>
          <c:order val="13"/>
          <c:tx>
            <c:strRef>
              <c:f>'STRMU Tracking Worksheet'!$AG$214</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92-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94-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96-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98-B727-4DA2-9654-A9996D253B57}"/>
              </c:ext>
            </c:extLst>
          </c:dPt>
          <c:cat>
            <c:strRef>
              <c:f>'STRMU Tracking Worksheet'!$S$215:$S$219</c:f>
              <c:strCache>
                <c:ptCount val="5"/>
                <c:pt idx="0">
                  <c:v>R</c:v>
                </c:pt>
                <c:pt idx="1">
                  <c:v>M</c:v>
                </c:pt>
                <c:pt idx="2">
                  <c:v>U1</c:v>
                </c:pt>
                <c:pt idx="3">
                  <c:v>U2</c:v>
                </c:pt>
                <c:pt idx="4">
                  <c:v>U3</c:v>
                </c:pt>
              </c:strCache>
            </c:strRef>
          </c:cat>
          <c:val>
            <c:numRef>
              <c:f>'STRMU Tracking Worksheet'!$AG$215:$AG$219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B727-4DA2-9654-A9996D253B57}"/>
            </c:ext>
          </c:extLst>
        </c:ser>
        <c:ser>
          <c:idx val="14"/>
          <c:order val="14"/>
          <c:tx>
            <c:strRef>
              <c:f>'STRMU Tracking Worksheet'!$AH$214</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B727-4DA2-9654-A9996D253B57}"/>
              </c:ext>
            </c:extLst>
          </c:dPt>
          <c:cat>
            <c:strRef>
              <c:f>'STRMU Tracking Worksheet'!$S$215:$S$219</c:f>
              <c:strCache>
                <c:ptCount val="5"/>
                <c:pt idx="0">
                  <c:v>R</c:v>
                </c:pt>
                <c:pt idx="1">
                  <c:v>M</c:v>
                </c:pt>
                <c:pt idx="2">
                  <c:v>U1</c:v>
                </c:pt>
                <c:pt idx="3">
                  <c:v>U2</c:v>
                </c:pt>
                <c:pt idx="4">
                  <c:v>U3</c:v>
                </c:pt>
              </c:strCache>
            </c:strRef>
          </c:cat>
          <c:val>
            <c:numRef>
              <c:f>'STRMU Tracking Worksheet'!$AH$215:$AH$219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B727-4DA2-9654-A9996D253B57}"/>
            </c:ext>
          </c:extLst>
        </c:ser>
        <c:ser>
          <c:idx val="15"/>
          <c:order val="15"/>
          <c:tx>
            <c:strRef>
              <c:f>'STRMU Tracking Worksheet'!$AI$214</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A8-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AA-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AC-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AE-B727-4DA2-9654-A9996D253B57}"/>
              </c:ext>
            </c:extLst>
          </c:dPt>
          <c:cat>
            <c:strRef>
              <c:f>'STRMU Tracking Worksheet'!$S$215:$S$219</c:f>
              <c:strCache>
                <c:ptCount val="5"/>
                <c:pt idx="0">
                  <c:v>R</c:v>
                </c:pt>
                <c:pt idx="1">
                  <c:v>M</c:v>
                </c:pt>
                <c:pt idx="2">
                  <c:v>U1</c:v>
                </c:pt>
                <c:pt idx="3">
                  <c:v>U2</c:v>
                </c:pt>
                <c:pt idx="4">
                  <c:v>U3</c:v>
                </c:pt>
              </c:strCache>
            </c:strRef>
          </c:cat>
          <c:val>
            <c:numRef>
              <c:f>'STRMU Tracking Worksheet'!$AI$215:$AI$219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B727-4DA2-9654-A9996D253B57}"/>
            </c:ext>
          </c:extLst>
        </c:ser>
        <c:ser>
          <c:idx val="16"/>
          <c:order val="16"/>
          <c:tx>
            <c:strRef>
              <c:f>'STRMU Tracking Worksheet'!$AJ$214</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B727-4DA2-9654-A9996D253B57}"/>
              </c:ext>
            </c:extLst>
          </c:dPt>
          <c:cat>
            <c:strRef>
              <c:f>'STRMU Tracking Worksheet'!$S$215:$S$219</c:f>
              <c:strCache>
                <c:ptCount val="5"/>
                <c:pt idx="0">
                  <c:v>R</c:v>
                </c:pt>
                <c:pt idx="1">
                  <c:v>M</c:v>
                </c:pt>
                <c:pt idx="2">
                  <c:v>U1</c:v>
                </c:pt>
                <c:pt idx="3">
                  <c:v>U2</c:v>
                </c:pt>
                <c:pt idx="4">
                  <c:v>U3</c:v>
                </c:pt>
              </c:strCache>
            </c:strRef>
          </c:cat>
          <c:val>
            <c:numRef>
              <c:f>'STRMU Tracking Worksheet'!$AJ$215:$AJ$219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B727-4DA2-9654-A9996D253B57}"/>
            </c:ext>
          </c:extLst>
        </c:ser>
        <c:ser>
          <c:idx val="17"/>
          <c:order val="17"/>
          <c:tx>
            <c:strRef>
              <c:f>'STRMU Tracking Worksheet'!$AK$214</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BE-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C0-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C2-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C4-B727-4DA2-9654-A9996D253B57}"/>
              </c:ext>
            </c:extLst>
          </c:dPt>
          <c:cat>
            <c:strRef>
              <c:f>'STRMU Tracking Worksheet'!$S$215:$S$219</c:f>
              <c:strCache>
                <c:ptCount val="5"/>
                <c:pt idx="0">
                  <c:v>R</c:v>
                </c:pt>
                <c:pt idx="1">
                  <c:v>M</c:v>
                </c:pt>
                <c:pt idx="2">
                  <c:v>U1</c:v>
                </c:pt>
                <c:pt idx="3">
                  <c:v>U2</c:v>
                </c:pt>
                <c:pt idx="4">
                  <c:v>U3</c:v>
                </c:pt>
              </c:strCache>
            </c:strRef>
          </c:cat>
          <c:val>
            <c:numRef>
              <c:f>'STRMU Tracking Worksheet'!$AK$215:$AK$219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B727-4DA2-9654-A9996D253B57}"/>
            </c:ext>
          </c:extLst>
        </c:ser>
        <c:ser>
          <c:idx val="18"/>
          <c:order val="18"/>
          <c:tx>
            <c:strRef>
              <c:f>'STRMU Tracking Worksheet'!$AL$214</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B727-4DA2-9654-A9996D253B57}"/>
              </c:ext>
            </c:extLst>
          </c:dPt>
          <c:cat>
            <c:strRef>
              <c:f>'STRMU Tracking Worksheet'!$S$215:$S$219</c:f>
              <c:strCache>
                <c:ptCount val="5"/>
                <c:pt idx="0">
                  <c:v>R</c:v>
                </c:pt>
                <c:pt idx="1">
                  <c:v>M</c:v>
                </c:pt>
                <c:pt idx="2">
                  <c:v>U1</c:v>
                </c:pt>
                <c:pt idx="3">
                  <c:v>U2</c:v>
                </c:pt>
                <c:pt idx="4">
                  <c:v>U3</c:v>
                </c:pt>
              </c:strCache>
            </c:strRef>
          </c:cat>
          <c:val>
            <c:numRef>
              <c:f>'STRMU Tracking Worksheet'!$AL$215:$AL$219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B727-4DA2-9654-A9996D253B57}"/>
            </c:ext>
          </c:extLst>
        </c:ser>
        <c:ser>
          <c:idx val="19"/>
          <c:order val="19"/>
          <c:tx>
            <c:strRef>
              <c:f>'STRMU Tracking Worksheet'!$AM$214</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D4-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D6-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D8-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DA-B727-4DA2-9654-A9996D253B57}"/>
              </c:ext>
            </c:extLst>
          </c:dPt>
          <c:cat>
            <c:strRef>
              <c:f>'STRMU Tracking Worksheet'!$S$215:$S$219</c:f>
              <c:strCache>
                <c:ptCount val="5"/>
                <c:pt idx="0">
                  <c:v>R</c:v>
                </c:pt>
                <c:pt idx="1">
                  <c:v>M</c:v>
                </c:pt>
                <c:pt idx="2">
                  <c:v>U1</c:v>
                </c:pt>
                <c:pt idx="3">
                  <c:v>U2</c:v>
                </c:pt>
                <c:pt idx="4">
                  <c:v>U3</c:v>
                </c:pt>
              </c:strCache>
            </c:strRef>
          </c:cat>
          <c:val>
            <c:numRef>
              <c:f>'STRMU Tracking Worksheet'!$AM$215:$AM$219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B727-4DA2-9654-A9996D253B57}"/>
            </c:ext>
          </c:extLst>
        </c:ser>
        <c:ser>
          <c:idx val="20"/>
          <c:order val="20"/>
          <c:tx>
            <c:strRef>
              <c:f>'STRMU Tracking Worksheet'!$AN$214</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B727-4DA2-9654-A9996D253B57}"/>
              </c:ext>
            </c:extLst>
          </c:dPt>
          <c:cat>
            <c:strRef>
              <c:f>'STRMU Tracking Worksheet'!$S$215:$S$219</c:f>
              <c:strCache>
                <c:ptCount val="5"/>
                <c:pt idx="0">
                  <c:v>R</c:v>
                </c:pt>
                <c:pt idx="1">
                  <c:v>M</c:v>
                </c:pt>
                <c:pt idx="2">
                  <c:v>U1</c:v>
                </c:pt>
                <c:pt idx="3">
                  <c:v>U2</c:v>
                </c:pt>
                <c:pt idx="4">
                  <c:v>U3</c:v>
                </c:pt>
              </c:strCache>
            </c:strRef>
          </c:cat>
          <c:val>
            <c:numRef>
              <c:f>'STRMU Tracking Worksheet'!$AN$215:$AN$219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B727-4DA2-9654-A9996D253B57}"/>
            </c:ext>
          </c:extLst>
        </c:ser>
        <c:ser>
          <c:idx val="21"/>
          <c:order val="21"/>
          <c:tx>
            <c:strRef>
              <c:f>'STRMU Tracking Worksheet'!$AO$214</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0EA-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0EC-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0EE-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0F0-B727-4DA2-9654-A9996D253B57}"/>
              </c:ext>
            </c:extLst>
          </c:dPt>
          <c:cat>
            <c:strRef>
              <c:f>'STRMU Tracking Worksheet'!$S$215:$S$219</c:f>
              <c:strCache>
                <c:ptCount val="5"/>
                <c:pt idx="0">
                  <c:v>R</c:v>
                </c:pt>
                <c:pt idx="1">
                  <c:v>M</c:v>
                </c:pt>
                <c:pt idx="2">
                  <c:v>U1</c:v>
                </c:pt>
                <c:pt idx="3">
                  <c:v>U2</c:v>
                </c:pt>
                <c:pt idx="4">
                  <c:v>U3</c:v>
                </c:pt>
              </c:strCache>
            </c:strRef>
          </c:cat>
          <c:val>
            <c:numRef>
              <c:f>'STRMU Tracking Worksheet'!$AO$215:$AO$219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B727-4DA2-9654-A9996D253B57}"/>
            </c:ext>
          </c:extLst>
        </c:ser>
        <c:ser>
          <c:idx val="22"/>
          <c:order val="22"/>
          <c:tx>
            <c:strRef>
              <c:f>'STRMU Tracking Worksheet'!$AP$214</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B727-4DA2-9654-A9996D253B57}"/>
              </c:ext>
            </c:extLst>
          </c:dPt>
          <c:cat>
            <c:strRef>
              <c:f>'STRMU Tracking Worksheet'!$S$215:$S$219</c:f>
              <c:strCache>
                <c:ptCount val="5"/>
                <c:pt idx="0">
                  <c:v>R</c:v>
                </c:pt>
                <c:pt idx="1">
                  <c:v>M</c:v>
                </c:pt>
                <c:pt idx="2">
                  <c:v>U1</c:v>
                </c:pt>
                <c:pt idx="3">
                  <c:v>U2</c:v>
                </c:pt>
                <c:pt idx="4">
                  <c:v>U3</c:v>
                </c:pt>
              </c:strCache>
            </c:strRef>
          </c:cat>
          <c:val>
            <c:numRef>
              <c:f>'STRMU Tracking Worksheet'!$AP$215:$AP$219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B727-4DA2-9654-A9996D253B57}"/>
            </c:ext>
          </c:extLst>
        </c:ser>
        <c:ser>
          <c:idx val="23"/>
          <c:order val="23"/>
          <c:tx>
            <c:strRef>
              <c:f>'STRMU Tracking Worksheet'!$AQ$214</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00-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02-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04-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06-B727-4DA2-9654-A9996D253B57}"/>
              </c:ext>
            </c:extLst>
          </c:dPt>
          <c:cat>
            <c:strRef>
              <c:f>'STRMU Tracking Worksheet'!$S$215:$S$219</c:f>
              <c:strCache>
                <c:ptCount val="5"/>
                <c:pt idx="0">
                  <c:v>R</c:v>
                </c:pt>
                <c:pt idx="1">
                  <c:v>M</c:v>
                </c:pt>
                <c:pt idx="2">
                  <c:v>U1</c:v>
                </c:pt>
                <c:pt idx="3">
                  <c:v>U2</c:v>
                </c:pt>
                <c:pt idx="4">
                  <c:v>U3</c:v>
                </c:pt>
              </c:strCache>
            </c:strRef>
          </c:cat>
          <c:val>
            <c:numRef>
              <c:f>'STRMU Tracking Worksheet'!$AQ$215:$AQ$219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B727-4DA2-9654-A9996D253B57}"/>
            </c:ext>
          </c:extLst>
        </c:ser>
        <c:ser>
          <c:idx val="24"/>
          <c:order val="24"/>
          <c:tx>
            <c:strRef>
              <c:f>'STRMU Tracking Worksheet'!$AR$214</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B727-4DA2-9654-A9996D253B57}"/>
              </c:ext>
            </c:extLst>
          </c:dPt>
          <c:cat>
            <c:strRef>
              <c:f>'STRMU Tracking Worksheet'!$S$215:$S$219</c:f>
              <c:strCache>
                <c:ptCount val="5"/>
                <c:pt idx="0">
                  <c:v>R</c:v>
                </c:pt>
                <c:pt idx="1">
                  <c:v>M</c:v>
                </c:pt>
                <c:pt idx="2">
                  <c:v>U1</c:v>
                </c:pt>
                <c:pt idx="3">
                  <c:v>U2</c:v>
                </c:pt>
                <c:pt idx="4">
                  <c:v>U3</c:v>
                </c:pt>
              </c:strCache>
            </c:strRef>
          </c:cat>
          <c:val>
            <c:numRef>
              <c:f>'STRMU Tracking Worksheet'!$AR$215:$AR$219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B727-4DA2-9654-A9996D253B57}"/>
            </c:ext>
          </c:extLst>
        </c:ser>
        <c:ser>
          <c:idx val="25"/>
          <c:order val="25"/>
          <c:tx>
            <c:strRef>
              <c:f>'STRMU Tracking Worksheet'!$AS$214</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16-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18-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1A-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1C-B727-4DA2-9654-A9996D253B57}"/>
              </c:ext>
            </c:extLst>
          </c:dPt>
          <c:cat>
            <c:strRef>
              <c:f>'STRMU Tracking Worksheet'!$S$215:$S$219</c:f>
              <c:strCache>
                <c:ptCount val="5"/>
                <c:pt idx="0">
                  <c:v>R</c:v>
                </c:pt>
                <c:pt idx="1">
                  <c:v>M</c:v>
                </c:pt>
                <c:pt idx="2">
                  <c:v>U1</c:v>
                </c:pt>
                <c:pt idx="3">
                  <c:v>U2</c:v>
                </c:pt>
                <c:pt idx="4">
                  <c:v>U3</c:v>
                </c:pt>
              </c:strCache>
            </c:strRef>
          </c:cat>
          <c:val>
            <c:numRef>
              <c:f>'STRMU Tracking Worksheet'!$AS$215:$AS$219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B727-4DA2-9654-A9996D253B57}"/>
            </c:ext>
          </c:extLst>
        </c:ser>
        <c:ser>
          <c:idx val="26"/>
          <c:order val="26"/>
          <c:tx>
            <c:strRef>
              <c:f>'STRMU Tracking Worksheet'!$AT$214</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B727-4DA2-9654-A9996D253B57}"/>
              </c:ext>
            </c:extLst>
          </c:dPt>
          <c:cat>
            <c:strRef>
              <c:f>'STRMU Tracking Worksheet'!$S$215:$S$219</c:f>
              <c:strCache>
                <c:ptCount val="5"/>
                <c:pt idx="0">
                  <c:v>R</c:v>
                </c:pt>
                <c:pt idx="1">
                  <c:v>M</c:v>
                </c:pt>
                <c:pt idx="2">
                  <c:v>U1</c:v>
                </c:pt>
                <c:pt idx="3">
                  <c:v>U2</c:v>
                </c:pt>
                <c:pt idx="4">
                  <c:v>U3</c:v>
                </c:pt>
              </c:strCache>
            </c:strRef>
          </c:cat>
          <c:val>
            <c:numRef>
              <c:f>'STRMU Tracking Worksheet'!$AT$215:$AT$219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B727-4DA2-9654-A9996D253B57}"/>
            </c:ext>
          </c:extLst>
        </c:ser>
        <c:ser>
          <c:idx val="27"/>
          <c:order val="27"/>
          <c:tx>
            <c:strRef>
              <c:f>'STRMU Tracking Worksheet'!$AU$214</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2C-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2E-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30-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32-B727-4DA2-9654-A9996D253B57}"/>
              </c:ext>
            </c:extLst>
          </c:dPt>
          <c:cat>
            <c:strRef>
              <c:f>'STRMU Tracking Worksheet'!$S$215:$S$219</c:f>
              <c:strCache>
                <c:ptCount val="5"/>
                <c:pt idx="0">
                  <c:v>R</c:v>
                </c:pt>
                <c:pt idx="1">
                  <c:v>M</c:v>
                </c:pt>
                <c:pt idx="2">
                  <c:v>U1</c:v>
                </c:pt>
                <c:pt idx="3">
                  <c:v>U2</c:v>
                </c:pt>
                <c:pt idx="4">
                  <c:v>U3</c:v>
                </c:pt>
              </c:strCache>
            </c:strRef>
          </c:cat>
          <c:val>
            <c:numRef>
              <c:f>'STRMU Tracking Worksheet'!$AU$215:$AU$219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B727-4DA2-9654-A9996D253B57}"/>
            </c:ext>
          </c:extLst>
        </c:ser>
        <c:ser>
          <c:idx val="28"/>
          <c:order val="28"/>
          <c:tx>
            <c:strRef>
              <c:f>'STRMU Tracking Worksheet'!$AV$214</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B727-4DA2-9654-A9996D253B57}"/>
              </c:ext>
            </c:extLst>
          </c:dPt>
          <c:cat>
            <c:strRef>
              <c:f>'STRMU Tracking Worksheet'!$S$215:$S$219</c:f>
              <c:strCache>
                <c:ptCount val="5"/>
                <c:pt idx="0">
                  <c:v>R</c:v>
                </c:pt>
                <c:pt idx="1">
                  <c:v>M</c:v>
                </c:pt>
                <c:pt idx="2">
                  <c:v>U1</c:v>
                </c:pt>
                <c:pt idx="3">
                  <c:v>U2</c:v>
                </c:pt>
                <c:pt idx="4">
                  <c:v>U3</c:v>
                </c:pt>
              </c:strCache>
            </c:strRef>
          </c:cat>
          <c:val>
            <c:numRef>
              <c:f>'STRMU Tracking Worksheet'!$AV$215:$AV$219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B727-4DA2-9654-A9996D253B57}"/>
            </c:ext>
          </c:extLst>
        </c:ser>
        <c:ser>
          <c:idx val="29"/>
          <c:order val="29"/>
          <c:tx>
            <c:strRef>
              <c:f>'STRMU Tracking Worksheet'!$AW$214</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42-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44-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46-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48-B727-4DA2-9654-A9996D253B57}"/>
              </c:ext>
            </c:extLst>
          </c:dPt>
          <c:cat>
            <c:strRef>
              <c:f>'STRMU Tracking Worksheet'!$S$215:$S$219</c:f>
              <c:strCache>
                <c:ptCount val="5"/>
                <c:pt idx="0">
                  <c:v>R</c:v>
                </c:pt>
                <c:pt idx="1">
                  <c:v>M</c:v>
                </c:pt>
                <c:pt idx="2">
                  <c:v>U1</c:v>
                </c:pt>
                <c:pt idx="3">
                  <c:v>U2</c:v>
                </c:pt>
                <c:pt idx="4">
                  <c:v>U3</c:v>
                </c:pt>
              </c:strCache>
            </c:strRef>
          </c:cat>
          <c:val>
            <c:numRef>
              <c:f>'STRMU Tracking Worksheet'!$AW$215:$AW$219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B727-4DA2-9654-A9996D253B57}"/>
            </c:ext>
          </c:extLst>
        </c:ser>
        <c:ser>
          <c:idx val="30"/>
          <c:order val="30"/>
          <c:tx>
            <c:strRef>
              <c:f>'STRMU Tracking Worksheet'!$AX$214</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B727-4DA2-9654-A9996D253B57}"/>
              </c:ext>
            </c:extLst>
          </c:dPt>
          <c:cat>
            <c:strRef>
              <c:f>'STRMU Tracking Worksheet'!$S$215:$S$219</c:f>
              <c:strCache>
                <c:ptCount val="5"/>
                <c:pt idx="0">
                  <c:v>R</c:v>
                </c:pt>
                <c:pt idx="1">
                  <c:v>M</c:v>
                </c:pt>
                <c:pt idx="2">
                  <c:v>U1</c:v>
                </c:pt>
                <c:pt idx="3">
                  <c:v>U2</c:v>
                </c:pt>
                <c:pt idx="4">
                  <c:v>U3</c:v>
                </c:pt>
              </c:strCache>
            </c:strRef>
          </c:cat>
          <c:val>
            <c:numRef>
              <c:f>'STRMU Tracking Worksheet'!$AX$215:$AX$219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B727-4DA2-9654-A9996D253B57}"/>
            </c:ext>
          </c:extLst>
        </c:ser>
        <c:ser>
          <c:idx val="31"/>
          <c:order val="31"/>
          <c:tx>
            <c:strRef>
              <c:f>'STRMU Tracking Worksheet'!$AY$214</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58-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5A-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5C-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5E-B727-4DA2-9654-A9996D253B57}"/>
              </c:ext>
            </c:extLst>
          </c:dPt>
          <c:cat>
            <c:strRef>
              <c:f>'STRMU Tracking Worksheet'!$S$215:$S$219</c:f>
              <c:strCache>
                <c:ptCount val="5"/>
                <c:pt idx="0">
                  <c:v>R</c:v>
                </c:pt>
                <c:pt idx="1">
                  <c:v>M</c:v>
                </c:pt>
                <c:pt idx="2">
                  <c:v>U1</c:v>
                </c:pt>
                <c:pt idx="3">
                  <c:v>U2</c:v>
                </c:pt>
                <c:pt idx="4">
                  <c:v>U3</c:v>
                </c:pt>
              </c:strCache>
            </c:strRef>
          </c:cat>
          <c:val>
            <c:numRef>
              <c:f>'STRMU Tracking Worksheet'!$AY$215:$AY$219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B727-4DA2-9654-A9996D253B57}"/>
            </c:ext>
          </c:extLst>
        </c:ser>
        <c:ser>
          <c:idx val="32"/>
          <c:order val="32"/>
          <c:tx>
            <c:strRef>
              <c:f>'STRMU Tracking Worksheet'!$AZ$214</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B727-4DA2-9654-A9996D253B57}"/>
              </c:ext>
            </c:extLst>
          </c:dPt>
          <c:cat>
            <c:strRef>
              <c:f>'STRMU Tracking Worksheet'!$S$215:$S$219</c:f>
              <c:strCache>
                <c:ptCount val="5"/>
                <c:pt idx="0">
                  <c:v>R</c:v>
                </c:pt>
                <c:pt idx="1">
                  <c:v>M</c:v>
                </c:pt>
                <c:pt idx="2">
                  <c:v>U1</c:v>
                </c:pt>
                <c:pt idx="3">
                  <c:v>U2</c:v>
                </c:pt>
                <c:pt idx="4">
                  <c:v>U3</c:v>
                </c:pt>
              </c:strCache>
            </c:strRef>
          </c:cat>
          <c:val>
            <c:numRef>
              <c:f>'STRMU Tracking Worksheet'!$AZ$215:$AZ$219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B727-4DA2-9654-A9996D253B57}"/>
            </c:ext>
          </c:extLst>
        </c:ser>
        <c:ser>
          <c:idx val="33"/>
          <c:order val="33"/>
          <c:tx>
            <c:strRef>
              <c:f>'STRMU Tracking Worksheet'!$BA$214</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6E-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70-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72-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74-B727-4DA2-9654-A9996D253B57}"/>
              </c:ext>
            </c:extLst>
          </c:dPt>
          <c:cat>
            <c:strRef>
              <c:f>'STRMU Tracking Worksheet'!$S$215:$S$219</c:f>
              <c:strCache>
                <c:ptCount val="5"/>
                <c:pt idx="0">
                  <c:v>R</c:v>
                </c:pt>
                <c:pt idx="1">
                  <c:v>M</c:v>
                </c:pt>
                <c:pt idx="2">
                  <c:v>U1</c:v>
                </c:pt>
                <c:pt idx="3">
                  <c:v>U2</c:v>
                </c:pt>
                <c:pt idx="4">
                  <c:v>U3</c:v>
                </c:pt>
              </c:strCache>
            </c:strRef>
          </c:cat>
          <c:val>
            <c:numRef>
              <c:f>'STRMU Tracking Worksheet'!$BA$215:$BA$219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B727-4DA2-9654-A9996D253B57}"/>
            </c:ext>
          </c:extLst>
        </c:ser>
        <c:ser>
          <c:idx val="34"/>
          <c:order val="34"/>
          <c:tx>
            <c:strRef>
              <c:f>'STRMU Tracking Worksheet'!$BB$214</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B727-4DA2-9654-A9996D253B57}"/>
              </c:ext>
            </c:extLst>
          </c:dPt>
          <c:cat>
            <c:strRef>
              <c:f>'STRMU Tracking Worksheet'!$S$215:$S$219</c:f>
              <c:strCache>
                <c:ptCount val="5"/>
                <c:pt idx="0">
                  <c:v>R</c:v>
                </c:pt>
                <c:pt idx="1">
                  <c:v>M</c:v>
                </c:pt>
                <c:pt idx="2">
                  <c:v>U1</c:v>
                </c:pt>
                <c:pt idx="3">
                  <c:v>U2</c:v>
                </c:pt>
                <c:pt idx="4">
                  <c:v>U3</c:v>
                </c:pt>
              </c:strCache>
            </c:strRef>
          </c:cat>
          <c:val>
            <c:numRef>
              <c:f>'STRMU Tracking Worksheet'!$BB$215:$BB$219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B727-4DA2-9654-A9996D253B57}"/>
            </c:ext>
          </c:extLst>
        </c:ser>
        <c:ser>
          <c:idx val="35"/>
          <c:order val="35"/>
          <c:tx>
            <c:strRef>
              <c:f>'STRMU Tracking Worksheet'!$BC$214</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84-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86-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88-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8A-B727-4DA2-9654-A9996D253B57}"/>
              </c:ext>
            </c:extLst>
          </c:dPt>
          <c:cat>
            <c:strRef>
              <c:f>'STRMU Tracking Worksheet'!$S$215:$S$219</c:f>
              <c:strCache>
                <c:ptCount val="5"/>
                <c:pt idx="0">
                  <c:v>R</c:v>
                </c:pt>
                <c:pt idx="1">
                  <c:v>M</c:v>
                </c:pt>
                <c:pt idx="2">
                  <c:v>U1</c:v>
                </c:pt>
                <c:pt idx="3">
                  <c:v>U2</c:v>
                </c:pt>
                <c:pt idx="4">
                  <c:v>U3</c:v>
                </c:pt>
              </c:strCache>
            </c:strRef>
          </c:cat>
          <c:val>
            <c:numRef>
              <c:f>'STRMU Tracking Worksheet'!$BC$215:$BC$219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B727-4DA2-9654-A9996D253B57}"/>
            </c:ext>
          </c:extLst>
        </c:ser>
        <c:ser>
          <c:idx val="36"/>
          <c:order val="36"/>
          <c:tx>
            <c:strRef>
              <c:f>'STRMU Tracking Worksheet'!$BD$214</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B727-4DA2-9654-A9996D253B57}"/>
              </c:ext>
            </c:extLst>
          </c:dPt>
          <c:cat>
            <c:strRef>
              <c:f>'STRMU Tracking Worksheet'!$S$215:$S$219</c:f>
              <c:strCache>
                <c:ptCount val="5"/>
                <c:pt idx="0">
                  <c:v>R</c:v>
                </c:pt>
                <c:pt idx="1">
                  <c:v>M</c:v>
                </c:pt>
                <c:pt idx="2">
                  <c:v>U1</c:v>
                </c:pt>
                <c:pt idx="3">
                  <c:v>U2</c:v>
                </c:pt>
                <c:pt idx="4">
                  <c:v>U3</c:v>
                </c:pt>
              </c:strCache>
            </c:strRef>
          </c:cat>
          <c:val>
            <c:numRef>
              <c:f>'STRMU Tracking Worksheet'!$BD$215:$BD$219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B727-4DA2-9654-A9996D253B57}"/>
            </c:ext>
          </c:extLst>
        </c:ser>
        <c:ser>
          <c:idx val="37"/>
          <c:order val="37"/>
          <c:tx>
            <c:strRef>
              <c:f>'STRMU Tracking Worksheet'!$BE$214</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9A-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9C-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9E-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A0-B727-4DA2-9654-A9996D253B57}"/>
              </c:ext>
            </c:extLst>
          </c:dPt>
          <c:cat>
            <c:strRef>
              <c:f>'STRMU Tracking Worksheet'!$S$215:$S$219</c:f>
              <c:strCache>
                <c:ptCount val="5"/>
                <c:pt idx="0">
                  <c:v>R</c:v>
                </c:pt>
                <c:pt idx="1">
                  <c:v>M</c:v>
                </c:pt>
                <c:pt idx="2">
                  <c:v>U1</c:v>
                </c:pt>
                <c:pt idx="3">
                  <c:v>U2</c:v>
                </c:pt>
                <c:pt idx="4">
                  <c:v>U3</c:v>
                </c:pt>
              </c:strCache>
            </c:strRef>
          </c:cat>
          <c:val>
            <c:numRef>
              <c:f>'STRMU Tracking Worksheet'!$BE$215:$BE$219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B727-4DA2-9654-A9996D253B57}"/>
            </c:ext>
          </c:extLst>
        </c:ser>
        <c:ser>
          <c:idx val="38"/>
          <c:order val="38"/>
          <c:tx>
            <c:strRef>
              <c:f>'STRMU Tracking Worksheet'!$BF$214</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B727-4DA2-9654-A9996D253B57}"/>
              </c:ext>
            </c:extLst>
          </c:dPt>
          <c:cat>
            <c:strRef>
              <c:f>'STRMU Tracking Worksheet'!$S$215:$S$219</c:f>
              <c:strCache>
                <c:ptCount val="5"/>
                <c:pt idx="0">
                  <c:v>R</c:v>
                </c:pt>
                <c:pt idx="1">
                  <c:v>M</c:v>
                </c:pt>
                <c:pt idx="2">
                  <c:v>U1</c:v>
                </c:pt>
                <c:pt idx="3">
                  <c:v>U2</c:v>
                </c:pt>
                <c:pt idx="4">
                  <c:v>U3</c:v>
                </c:pt>
              </c:strCache>
            </c:strRef>
          </c:cat>
          <c:val>
            <c:numRef>
              <c:f>'STRMU Tracking Worksheet'!$BF$215:$BF$219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B727-4DA2-9654-A9996D253B57}"/>
            </c:ext>
          </c:extLst>
        </c:ser>
        <c:ser>
          <c:idx val="39"/>
          <c:order val="39"/>
          <c:tx>
            <c:strRef>
              <c:f>'STRMU Tracking Worksheet'!$BG$214</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B0-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B2-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B4-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B6-B727-4DA2-9654-A9996D253B57}"/>
              </c:ext>
            </c:extLst>
          </c:dPt>
          <c:cat>
            <c:strRef>
              <c:f>'STRMU Tracking Worksheet'!$S$215:$S$219</c:f>
              <c:strCache>
                <c:ptCount val="5"/>
                <c:pt idx="0">
                  <c:v>R</c:v>
                </c:pt>
                <c:pt idx="1">
                  <c:v>M</c:v>
                </c:pt>
                <c:pt idx="2">
                  <c:v>U1</c:v>
                </c:pt>
                <c:pt idx="3">
                  <c:v>U2</c:v>
                </c:pt>
                <c:pt idx="4">
                  <c:v>U3</c:v>
                </c:pt>
              </c:strCache>
            </c:strRef>
          </c:cat>
          <c:val>
            <c:numRef>
              <c:f>'STRMU Tracking Worksheet'!$BG$215:$BG$219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B727-4DA2-9654-A9996D253B57}"/>
            </c:ext>
          </c:extLst>
        </c:ser>
        <c:ser>
          <c:idx val="40"/>
          <c:order val="40"/>
          <c:tx>
            <c:strRef>
              <c:f>'STRMU Tracking Worksheet'!$BH$214</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B727-4DA2-9654-A9996D253B57}"/>
              </c:ext>
            </c:extLst>
          </c:dPt>
          <c:cat>
            <c:strRef>
              <c:f>'STRMU Tracking Worksheet'!$S$215:$S$219</c:f>
              <c:strCache>
                <c:ptCount val="5"/>
                <c:pt idx="0">
                  <c:v>R</c:v>
                </c:pt>
                <c:pt idx="1">
                  <c:v>M</c:v>
                </c:pt>
                <c:pt idx="2">
                  <c:v>U1</c:v>
                </c:pt>
                <c:pt idx="3">
                  <c:v>U2</c:v>
                </c:pt>
                <c:pt idx="4">
                  <c:v>U3</c:v>
                </c:pt>
              </c:strCache>
            </c:strRef>
          </c:cat>
          <c:val>
            <c:numRef>
              <c:f>'STRMU Tracking Worksheet'!$BH$215:$BH$219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B727-4DA2-9654-A9996D253B57}"/>
            </c:ext>
          </c:extLst>
        </c:ser>
        <c:ser>
          <c:idx val="41"/>
          <c:order val="41"/>
          <c:tx>
            <c:strRef>
              <c:f>'STRMU Tracking Worksheet'!$BI$214</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C6-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C8-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CA-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CC-B727-4DA2-9654-A9996D253B57}"/>
              </c:ext>
            </c:extLst>
          </c:dPt>
          <c:cat>
            <c:strRef>
              <c:f>'STRMU Tracking Worksheet'!$S$215:$S$219</c:f>
              <c:strCache>
                <c:ptCount val="5"/>
                <c:pt idx="0">
                  <c:v>R</c:v>
                </c:pt>
                <c:pt idx="1">
                  <c:v>M</c:v>
                </c:pt>
                <c:pt idx="2">
                  <c:v>U1</c:v>
                </c:pt>
                <c:pt idx="3">
                  <c:v>U2</c:v>
                </c:pt>
                <c:pt idx="4">
                  <c:v>U3</c:v>
                </c:pt>
              </c:strCache>
            </c:strRef>
          </c:cat>
          <c:val>
            <c:numRef>
              <c:f>'STRMU Tracking Worksheet'!$BI$215:$BI$219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B727-4DA2-9654-A9996D253B57}"/>
            </c:ext>
          </c:extLst>
        </c:ser>
        <c:ser>
          <c:idx val="42"/>
          <c:order val="42"/>
          <c:tx>
            <c:strRef>
              <c:f>'STRMU Tracking Worksheet'!$BJ$214</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B727-4DA2-9654-A9996D253B57}"/>
              </c:ext>
            </c:extLst>
          </c:dPt>
          <c:cat>
            <c:strRef>
              <c:f>'STRMU Tracking Worksheet'!$S$215:$S$219</c:f>
              <c:strCache>
                <c:ptCount val="5"/>
                <c:pt idx="0">
                  <c:v>R</c:v>
                </c:pt>
                <c:pt idx="1">
                  <c:v>M</c:v>
                </c:pt>
                <c:pt idx="2">
                  <c:v>U1</c:v>
                </c:pt>
                <c:pt idx="3">
                  <c:v>U2</c:v>
                </c:pt>
                <c:pt idx="4">
                  <c:v>U3</c:v>
                </c:pt>
              </c:strCache>
            </c:strRef>
          </c:cat>
          <c:val>
            <c:numRef>
              <c:f>'STRMU Tracking Worksheet'!$BJ$215:$BJ$219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B727-4DA2-9654-A9996D253B57}"/>
            </c:ext>
          </c:extLst>
        </c:ser>
        <c:ser>
          <c:idx val="43"/>
          <c:order val="43"/>
          <c:tx>
            <c:strRef>
              <c:f>'STRMU Tracking Worksheet'!$BK$214</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DC-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DE-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E0-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E2-B727-4DA2-9654-A9996D253B57}"/>
              </c:ext>
            </c:extLst>
          </c:dPt>
          <c:cat>
            <c:strRef>
              <c:f>'STRMU Tracking Worksheet'!$S$215:$S$219</c:f>
              <c:strCache>
                <c:ptCount val="5"/>
                <c:pt idx="0">
                  <c:v>R</c:v>
                </c:pt>
                <c:pt idx="1">
                  <c:v>M</c:v>
                </c:pt>
                <c:pt idx="2">
                  <c:v>U1</c:v>
                </c:pt>
                <c:pt idx="3">
                  <c:v>U2</c:v>
                </c:pt>
                <c:pt idx="4">
                  <c:v>U3</c:v>
                </c:pt>
              </c:strCache>
            </c:strRef>
          </c:cat>
          <c:val>
            <c:numRef>
              <c:f>'STRMU Tracking Worksheet'!$BK$215:$BK$219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B727-4DA2-9654-A9996D253B57}"/>
            </c:ext>
          </c:extLst>
        </c:ser>
        <c:ser>
          <c:idx val="44"/>
          <c:order val="44"/>
          <c:tx>
            <c:strRef>
              <c:f>'STRMU Tracking Worksheet'!$BL$214</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B727-4DA2-9654-A9996D253B57}"/>
              </c:ext>
            </c:extLst>
          </c:dPt>
          <c:cat>
            <c:strRef>
              <c:f>'STRMU Tracking Worksheet'!$S$215:$S$219</c:f>
              <c:strCache>
                <c:ptCount val="5"/>
                <c:pt idx="0">
                  <c:v>R</c:v>
                </c:pt>
                <c:pt idx="1">
                  <c:v>M</c:v>
                </c:pt>
                <c:pt idx="2">
                  <c:v>U1</c:v>
                </c:pt>
                <c:pt idx="3">
                  <c:v>U2</c:v>
                </c:pt>
                <c:pt idx="4">
                  <c:v>U3</c:v>
                </c:pt>
              </c:strCache>
            </c:strRef>
          </c:cat>
          <c:val>
            <c:numRef>
              <c:f>'STRMU Tracking Worksheet'!$BL$215:$BL$219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B727-4DA2-9654-A9996D253B57}"/>
            </c:ext>
          </c:extLst>
        </c:ser>
        <c:ser>
          <c:idx val="45"/>
          <c:order val="45"/>
          <c:tx>
            <c:strRef>
              <c:f>'STRMU Tracking Worksheet'!$BM$214</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1F2-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1F4-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1F6-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1F8-B727-4DA2-9654-A9996D253B57}"/>
              </c:ext>
            </c:extLst>
          </c:dPt>
          <c:cat>
            <c:strRef>
              <c:f>'STRMU Tracking Worksheet'!$S$215:$S$219</c:f>
              <c:strCache>
                <c:ptCount val="5"/>
                <c:pt idx="0">
                  <c:v>R</c:v>
                </c:pt>
                <c:pt idx="1">
                  <c:v>M</c:v>
                </c:pt>
                <c:pt idx="2">
                  <c:v>U1</c:v>
                </c:pt>
                <c:pt idx="3">
                  <c:v>U2</c:v>
                </c:pt>
                <c:pt idx="4">
                  <c:v>U3</c:v>
                </c:pt>
              </c:strCache>
            </c:strRef>
          </c:cat>
          <c:val>
            <c:numRef>
              <c:f>'STRMU Tracking Worksheet'!$BM$215:$BM$219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B727-4DA2-9654-A9996D253B57}"/>
            </c:ext>
          </c:extLst>
        </c:ser>
        <c:ser>
          <c:idx val="46"/>
          <c:order val="46"/>
          <c:tx>
            <c:strRef>
              <c:f>'STRMU Tracking Worksheet'!$BN$214</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B727-4DA2-9654-A9996D253B57}"/>
              </c:ext>
            </c:extLst>
          </c:dPt>
          <c:cat>
            <c:strRef>
              <c:f>'STRMU Tracking Worksheet'!$S$215:$S$219</c:f>
              <c:strCache>
                <c:ptCount val="5"/>
                <c:pt idx="0">
                  <c:v>R</c:v>
                </c:pt>
                <c:pt idx="1">
                  <c:v>M</c:v>
                </c:pt>
                <c:pt idx="2">
                  <c:v>U1</c:v>
                </c:pt>
                <c:pt idx="3">
                  <c:v>U2</c:v>
                </c:pt>
                <c:pt idx="4">
                  <c:v>U3</c:v>
                </c:pt>
              </c:strCache>
            </c:strRef>
          </c:cat>
          <c:val>
            <c:numRef>
              <c:f>'STRMU Tracking Worksheet'!$BN$215:$BN$219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B727-4DA2-9654-A9996D253B57}"/>
            </c:ext>
          </c:extLst>
        </c:ser>
        <c:ser>
          <c:idx val="47"/>
          <c:order val="47"/>
          <c:tx>
            <c:strRef>
              <c:f>'STRMU Tracking Worksheet'!$BO$214</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08-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0A-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0C-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0E-B727-4DA2-9654-A9996D253B57}"/>
              </c:ext>
            </c:extLst>
          </c:dPt>
          <c:cat>
            <c:strRef>
              <c:f>'STRMU Tracking Worksheet'!$S$215:$S$219</c:f>
              <c:strCache>
                <c:ptCount val="5"/>
                <c:pt idx="0">
                  <c:v>R</c:v>
                </c:pt>
                <c:pt idx="1">
                  <c:v>M</c:v>
                </c:pt>
                <c:pt idx="2">
                  <c:v>U1</c:v>
                </c:pt>
                <c:pt idx="3">
                  <c:v>U2</c:v>
                </c:pt>
                <c:pt idx="4">
                  <c:v>U3</c:v>
                </c:pt>
              </c:strCache>
            </c:strRef>
          </c:cat>
          <c:val>
            <c:numRef>
              <c:f>'STRMU Tracking Worksheet'!$BO$215:$BO$219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B727-4DA2-9654-A9996D253B57}"/>
            </c:ext>
          </c:extLst>
        </c:ser>
        <c:ser>
          <c:idx val="48"/>
          <c:order val="48"/>
          <c:tx>
            <c:strRef>
              <c:f>'STRMU Tracking Worksheet'!$BP$214</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B727-4DA2-9654-A9996D253B57}"/>
              </c:ext>
            </c:extLst>
          </c:dPt>
          <c:cat>
            <c:strRef>
              <c:f>'STRMU Tracking Worksheet'!$S$215:$S$219</c:f>
              <c:strCache>
                <c:ptCount val="5"/>
                <c:pt idx="0">
                  <c:v>R</c:v>
                </c:pt>
                <c:pt idx="1">
                  <c:v>M</c:v>
                </c:pt>
                <c:pt idx="2">
                  <c:v>U1</c:v>
                </c:pt>
                <c:pt idx="3">
                  <c:v>U2</c:v>
                </c:pt>
                <c:pt idx="4">
                  <c:v>U3</c:v>
                </c:pt>
              </c:strCache>
            </c:strRef>
          </c:cat>
          <c:val>
            <c:numRef>
              <c:f>'STRMU Tracking Worksheet'!$BP$215:$BP$219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B727-4DA2-9654-A9996D253B57}"/>
            </c:ext>
          </c:extLst>
        </c:ser>
        <c:ser>
          <c:idx val="49"/>
          <c:order val="49"/>
          <c:tx>
            <c:strRef>
              <c:f>'STRMU Tracking Worksheet'!$BQ$214</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1E-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20-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22-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24-B727-4DA2-9654-A9996D253B57}"/>
              </c:ext>
            </c:extLst>
          </c:dPt>
          <c:cat>
            <c:strRef>
              <c:f>'STRMU Tracking Worksheet'!$S$215:$S$219</c:f>
              <c:strCache>
                <c:ptCount val="5"/>
                <c:pt idx="0">
                  <c:v>R</c:v>
                </c:pt>
                <c:pt idx="1">
                  <c:v>M</c:v>
                </c:pt>
                <c:pt idx="2">
                  <c:v>U1</c:v>
                </c:pt>
                <c:pt idx="3">
                  <c:v>U2</c:v>
                </c:pt>
                <c:pt idx="4">
                  <c:v>U3</c:v>
                </c:pt>
              </c:strCache>
            </c:strRef>
          </c:cat>
          <c:val>
            <c:numRef>
              <c:f>'STRMU Tracking Worksheet'!$BQ$215:$BQ$219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B727-4DA2-9654-A9996D253B57}"/>
            </c:ext>
          </c:extLst>
        </c:ser>
        <c:ser>
          <c:idx val="50"/>
          <c:order val="50"/>
          <c:tx>
            <c:strRef>
              <c:f>'STRMU Tracking Worksheet'!$BR$214</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B727-4DA2-9654-A9996D253B57}"/>
              </c:ext>
            </c:extLst>
          </c:dPt>
          <c:cat>
            <c:strRef>
              <c:f>'STRMU Tracking Worksheet'!$S$215:$S$219</c:f>
              <c:strCache>
                <c:ptCount val="5"/>
                <c:pt idx="0">
                  <c:v>R</c:v>
                </c:pt>
                <c:pt idx="1">
                  <c:v>M</c:v>
                </c:pt>
                <c:pt idx="2">
                  <c:v>U1</c:v>
                </c:pt>
                <c:pt idx="3">
                  <c:v>U2</c:v>
                </c:pt>
                <c:pt idx="4">
                  <c:v>U3</c:v>
                </c:pt>
              </c:strCache>
            </c:strRef>
          </c:cat>
          <c:val>
            <c:numRef>
              <c:f>'STRMU Tracking Worksheet'!$BR$215:$BR$219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B727-4DA2-9654-A9996D253B57}"/>
            </c:ext>
          </c:extLst>
        </c:ser>
        <c:ser>
          <c:idx val="51"/>
          <c:order val="51"/>
          <c:tx>
            <c:strRef>
              <c:f>'STRMU Tracking Worksheet'!$BS$214</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34-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36-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38-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3A-B727-4DA2-9654-A9996D253B57}"/>
              </c:ext>
            </c:extLst>
          </c:dPt>
          <c:cat>
            <c:strRef>
              <c:f>'STRMU Tracking Worksheet'!$S$215:$S$219</c:f>
              <c:strCache>
                <c:ptCount val="5"/>
                <c:pt idx="0">
                  <c:v>R</c:v>
                </c:pt>
                <c:pt idx="1">
                  <c:v>M</c:v>
                </c:pt>
                <c:pt idx="2">
                  <c:v>U1</c:v>
                </c:pt>
                <c:pt idx="3">
                  <c:v>U2</c:v>
                </c:pt>
                <c:pt idx="4">
                  <c:v>U3</c:v>
                </c:pt>
              </c:strCache>
            </c:strRef>
          </c:cat>
          <c:val>
            <c:numRef>
              <c:f>'STRMU Tracking Worksheet'!$BS$215:$BS$219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B727-4DA2-9654-A9996D253B57}"/>
            </c:ext>
          </c:extLst>
        </c:ser>
        <c:ser>
          <c:idx val="52"/>
          <c:order val="52"/>
          <c:tx>
            <c:strRef>
              <c:f>'STRMU Tracking Worksheet'!$BT$214</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B727-4DA2-9654-A9996D253B57}"/>
              </c:ext>
            </c:extLst>
          </c:dPt>
          <c:cat>
            <c:strRef>
              <c:f>'STRMU Tracking Worksheet'!$S$215:$S$219</c:f>
              <c:strCache>
                <c:ptCount val="5"/>
                <c:pt idx="0">
                  <c:v>R</c:v>
                </c:pt>
                <c:pt idx="1">
                  <c:v>M</c:v>
                </c:pt>
                <c:pt idx="2">
                  <c:v>U1</c:v>
                </c:pt>
                <c:pt idx="3">
                  <c:v>U2</c:v>
                </c:pt>
                <c:pt idx="4">
                  <c:v>U3</c:v>
                </c:pt>
              </c:strCache>
            </c:strRef>
          </c:cat>
          <c:val>
            <c:numRef>
              <c:f>'STRMU Tracking Worksheet'!$BT$215:$BT$219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B727-4DA2-9654-A9996D253B57}"/>
            </c:ext>
          </c:extLst>
        </c:ser>
        <c:ser>
          <c:idx val="53"/>
          <c:order val="53"/>
          <c:tx>
            <c:strRef>
              <c:f>'STRMU Tracking Worksheet'!$BU$214</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4A-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4C-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4E-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50-B727-4DA2-9654-A9996D253B57}"/>
              </c:ext>
            </c:extLst>
          </c:dPt>
          <c:cat>
            <c:strRef>
              <c:f>'STRMU Tracking Worksheet'!$S$215:$S$219</c:f>
              <c:strCache>
                <c:ptCount val="5"/>
                <c:pt idx="0">
                  <c:v>R</c:v>
                </c:pt>
                <c:pt idx="1">
                  <c:v>M</c:v>
                </c:pt>
                <c:pt idx="2">
                  <c:v>U1</c:v>
                </c:pt>
                <c:pt idx="3">
                  <c:v>U2</c:v>
                </c:pt>
                <c:pt idx="4">
                  <c:v>U3</c:v>
                </c:pt>
              </c:strCache>
            </c:strRef>
          </c:cat>
          <c:val>
            <c:numRef>
              <c:f>'STRMU Tracking Worksheet'!$BU$215:$BU$219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B727-4DA2-9654-A9996D253B57}"/>
            </c:ext>
          </c:extLst>
        </c:ser>
        <c:ser>
          <c:idx val="54"/>
          <c:order val="54"/>
          <c:tx>
            <c:strRef>
              <c:f>'STRMU Tracking Worksheet'!$BV$214</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B727-4DA2-9654-A9996D253B57}"/>
              </c:ext>
            </c:extLst>
          </c:dPt>
          <c:cat>
            <c:strRef>
              <c:f>'STRMU Tracking Worksheet'!$S$215:$S$219</c:f>
              <c:strCache>
                <c:ptCount val="5"/>
                <c:pt idx="0">
                  <c:v>R</c:v>
                </c:pt>
                <c:pt idx="1">
                  <c:v>M</c:v>
                </c:pt>
                <c:pt idx="2">
                  <c:v>U1</c:v>
                </c:pt>
                <c:pt idx="3">
                  <c:v>U2</c:v>
                </c:pt>
                <c:pt idx="4">
                  <c:v>U3</c:v>
                </c:pt>
              </c:strCache>
            </c:strRef>
          </c:cat>
          <c:val>
            <c:numRef>
              <c:f>'STRMU Tracking Worksheet'!$BV$215:$BV$219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B727-4DA2-9654-A9996D253B57}"/>
            </c:ext>
          </c:extLst>
        </c:ser>
        <c:ser>
          <c:idx val="55"/>
          <c:order val="55"/>
          <c:tx>
            <c:strRef>
              <c:f>'STRMU Tracking Worksheet'!$BW$214</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60-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62-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64-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66-B727-4DA2-9654-A9996D253B57}"/>
              </c:ext>
            </c:extLst>
          </c:dPt>
          <c:cat>
            <c:strRef>
              <c:f>'STRMU Tracking Worksheet'!$S$215:$S$219</c:f>
              <c:strCache>
                <c:ptCount val="5"/>
                <c:pt idx="0">
                  <c:v>R</c:v>
                </c:pt>
                <c:pt idx="1">
                  <c:v>M</c:v>
                </c:pt>
                <c:pt idx="2">
                  <c:v>U1</c:v>
                </c:pt>
                <c:pt idx="3">
                  <c:v>U2</c:v>
                </c:pt>
                <c:pt idx="4">
                  <c:v>U3</c:v>
                </c:pt>
              </c:strCache>
            </c:strRef>
          </c:cat>
          <c:val>
            <c:numRef>
              <c:f>'STRMU Tracking Worksheet'!$BW$215:$BW$219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B727-4DA2-9654-A9996D253B57}"/>
            </c:ext>
          </c:extLst>
        </c:ser>
        <c:ser>
          <c:idx val="56"/>
          <c:order val="56"/>
          <c:tx>
            <c:strRef>
              <c:f>'STRMU Tracking Worksheet'!$BX$214</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B727-4DA2-9654-A9996D253B57}"/>
              </c:ext>
            </c:extLst>
          </c:dPt>
          <c:cat>
            <c:strRef>
              <c:f>'STRMU Tracking Worksheet'!$S$215:$S$219</c:f>
              <c:strCache>
                <c:ptCount val="5"/>
                <c:pt idx="0">
                  <c:v>R</c:v>
                </c:pt>
                <c:pt idx="1">
                  <c:v>M</c:v>
                </c:pt>
                <c:pt idx="2">
                  <c:v>U1</c:v>
                </c:pt>
                <c:pt idx="3">
                  <c:v>U2</c:v>
                </c:pt>
                <c:pt idx="4">
                  <c:v>U3</c:v>
                </c:pt>
              </c:strCache>
            </c:strRef>
          </c:cat>
          <c:val>
            <c:numRef>
              <c:f>'STRMU Tracking Worksheet'!$BX$215:$BX$219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B727-4DA2-9654-A9996D253B57}"/>
            </c:ext>
          </c:extLst>
        </c:ser>
        <c:ser>
          <c:idx val="57"/>
          <c:order val="57"/>
          <c:tx>
            <c:strRef>
              <c:f>'STRMU Tracking Worksheet'!$BY$214</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76-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78-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7A-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7C-B727-4DA2-9654-A9996D253B57}"/>
              </c:ext>
            </c:extLst>
          </c:dPt>
          <c:cat>
            <c:strRef>
              <c:f>'STRMU Tracking Worksheet'!$S$215:$S$219</c:f>
              <c:strCache>
                <c:ptCount val="5"/>
                <c:pt idx="0">
                  <c:v>R</c:v>
                </c:pt>
                <c:pt idx="1">
                  <c:v>M</c:v>
                </c:pt>
                <c:pt idx="2">
                  <c:v>U1</c:v>
                </c:pt>
                <c:pt idx="3">
                  <c:v>U2</c:v>
                </c:pt>
                <c:pt idx="4">
                  <c:v>U3</c:v>
                </c:pt>
              </c:strCache>
            </c:strRef>
          </c:cat>
          <c:val>
            <c:numRef>
              <c:f>'STRMU Tracking Worksheet'!$BY$215:$BY$219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B727-4DA2-9654-A9996D253B57}"/>
            </c:ext>
          </c:extLst>
        </c:ser>
        <c:ser>
          <c:idx val="58"/>
          <c:order val="58"/>
          <c:tx>
            <c:strRef>
              <c:f>'STRMU Tracking Worksheet'!$BZ$214</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B727-4DA2-9654-A9996D253B57}"/>
              </c:ext>
            </c:extLst>
          </c:dPt>
          <c:cat>
            <c:strRef>
              <c:f>'STRMU Tracking Worksheet'!$S$215:$S$219</c:f>
              <c:strCache>
                <c:ptCount val="5"/>
                <c:pt idx="0">
                  <c:v>R</c:v>
                </c:pt>
                <c:pt idx="1">
                  <c:v>M</c:v>
                </c:pt>
                <c:pt idx="2">
                  <c:v>U1</c:v>
                </c:pt>
                <c:pt idx="3">
                  <c:v>U2</c:v>
                </c:pt>
                <c:pt idx="4">
                  <c:v>U3</c:v>
                </c:pt>
              </c:strCache>
            </c:strRef>
          </c:cat>
          <c:val>
            <c:numRef>
              <c:f>'STRMU Tracking Worksheet'!$BZ$215:$BZ$219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B727-4DA2-9654-A9996D253B57}"/>
            </c:ext>
          </c:extLst>
        </c:ser>
        <c:ser>
          <c:idx val="59"/>
          <c:order val="59"/>
          <c:tx>
            <c:strRef>
              <c:f>'STRMU Tracking Worksheet'!$CA$214</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8C-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8E-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90-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92-B727-4DA2-9654-A9996D253B57}"/>
              </c:ext>
            </c:extLst>
          </c:dPt>
          <c:cat>
            <c:strRef>
              <c:f>'STRMU Tracking Worksheet'!$S$215:$S$219</c:f>
              <c:strCache>
                <c:ptCount val="5"/>
                <c:pt idx="0">
                  <c:v>R</c:v>
                </c:pt>
                <c:pt idx="1">
                  <c:v>M</c:v>
                </c:pt>
                <c:pt idx="2">
                  <c:v>U1</c:v>
                </c:pt>
                <c:pt idx="3">
                  <c:v>U2</c:v>
                </c:pt>
                <c:pt idx="4">
                  <c:v>U3</c:v>
                </c:pt>
              </c:strCache>
            </c:strRef>
          </c:cat>
          <c:val>
            <c:numRef>
              <c:f>'STRMU Tracking Worksheet'!$CA$215:$CA$219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B727-4DA2-9654-A9996D253B57}"/>
            </c:ext>
          </c:extLst>
        </c:ser>
        <c:ser>
          <c:idx val="60"/>
          <c:order val="60"/>
          <c:tx>
            <c:strRef>
              <c:f>'STRMU Tracking Worksheet'!$CB$214</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B727-4DA2-9654-A9996D253B5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B727-4DA2-9654-A9996D253B5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B727-4DA2-9654-A9996D253B5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B727-4DA2-9654-A9996D253B5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B727-4DA2-9654-A9996D253B57}"/>
              </c:ext>
            </c:extLst>
          </c:dPt>
          <c:cat>
            <c:strRef>
              <c:f>'STRMU Tracking Worksheet'!$S$215:$S$219</c:f>
              <c:strCache>
                <c:ptCount val="5"/>
                <c:pt idx="0">
                  <c:v>R</c:v>
                </c:pt>
                <c:pt idx="1">
                  <c:v>M</c:v>
                </c:pt>
                <c:pt idx="2">
                  <c:v>U1</c:v>
                </c:pt>
                <c:pt idx="3">
                  <c:v>U2</c:v>
                </c:pt>
                <c:pt idx="4">
                  <c:v>U3</c:v>
                </c:pt>
              </c:strCache>
            </c:strRef>
          </c:cat>
          <c:val>
            <c:numRef>
              <c:f>'STRMU Tracking Worksheet'!$CB$215:$CB$219</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B727-4DA2-9654-A9996D253B57}"/>
            </c:ext>
          </c:extLst>
        </c:ser>
        <c:ser>
          <c:idx val="61"/>
          <c:order val="61"/>
          <c:tx>
            <c:strRef>
              <c:f>'STRMU Tracking Worksheet'!$CC$214</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B727-4DA2-9654-A9996D253B57}"/>
              </c:ext>
            </c:extLst>
          </c:dPt>
          <c:dPt>
            <c:idx val="1"/>
            <c:invertIfNegative val="0"/>
            <c:bubble3D val="0"/>
            <c:spPr>
              <a:noFill/>
            </c:spPr>
            <c:extLst xmlns:c16r2="http://schemas.microsoft.com/office/drawing/2015/06/chart">
              <c:ext xmlns:c16="http://schemas.microsoft.com/office/drawing/2014/chart" uri="{C3380CC4-5D6E-409C-BE32-E72D297353CC}">
                <c16:uniqueId val="{000002A2-B727-4DA2-9654-A9996D253B57}"/>
              </c:ext>
            </c:extLst>
          </c:dPt>
          <c:dPt>
            <c:idx val="2"/>
            <c:invertIfNegative val="0"/>
            <c:bubble3D val="0"/>
            <c:spPr>
              <a:noFill/>
            </c:spPr>
            <c:extLst xmlns:c16r2="http://schemas.microsoft.com/office/drawing/2015/06/chart">
              <c:ext xmlns:c16="http://schemas.microsoft.com/office/drawing/2014/chart" uri="{C3380CC4-5D6E-409C-BE32-E72D297353CC}">
                <c16:uniqueId val="{000002A4-B727-4DA2-9654-A9996D253B57}"/>
              </c:ext>
            </c:extLst>
          </c:dPt>
          <c:dPt>
            <c:idx val="3"/>
            <c:invertIfNegative val="0"/>
            <c:bubble3D val="0"/>
            <c:spPr>
              <a:noFill/>
            </c:spPr>
            <c:extLst xmlns:c16r2="http://schemas.microsoft.com/office/drawing/2015/06/chart">
              <c:ext xmlns:c16="http://schemas.microsoft.com/office/drawing/2014/chart" uri="{C3380CC4-5D6E-409C-BE32-E72D297353CC}">
                <c16:uniqueId val="{000002A6-B727-4DA2-9654-A9996D253B57}"/>
              </c:ext>
            </c:extLst>
          </c:dPt>
          <c:dPt>
            <c:idx val="4"/>
            <c:invertIfNegative val="0"/>
            <c:bubble3D val="0"/>
            <c:spPr>
              <a:noFill/>
            </c:spPr>
            <c:extLst xmlns:c16r2="http://schemas.microsoft.com/office/drawing/2015/06/chart">
              <c:ext xmlns:c16="http://schemas.microsoft.com/office/drawing/2014/chart" uri="{C3380CC4-5D6E-409C-BE32-E72D297353CC}">
                <c16:uniqueId val="{000002A8-B727-4DA2-9654-A9996D253B57}"/>
              </c:ext>
            </c:extLst>
          </c:dPt>
          <c:cat>
            <c:strRef>
              <c:f>'STRMU Tracking Worksheet'!$S$215:$S$219</c:f>
              <c:strCache>
                <c:ptCount val="5"/>
                <c:pt idx="0">
                  <c:v>R</c:v>
                </c:pt>
                <c:pt idx="1">
                  <c:v>M</c:v>
                </c:pt>
                <c:pt idx="2">
                  <c:v>U1</c:v>
                </c:pt>
                <c:pt idx="3">
                  <c:v>U2</c:v>
                </c:pt>
                <c:pt idx="4">
                  <c:v>U3</c:v>
                </c:pt>
              </c:strCache>
            </c:strRef>
          </c:cat>
          <c:val>
            <c:numRef>
              <c:f>'STRMU Tracking Worksheet'!$CC$215:$CC$219</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B727-4DA2-9654-A9996D253B57}"/>
            </c:ext>
          </c:extLst>
        </c:ser>
        <c:dLbls>
          <c:showLegendKey val="0"/>
          <c:showVal val="0"/>
          <c:showCatName val="0"/>
          <c:showSerName val="0"/>
          <c:showPercent val="0"/>
          <c:showBubbleSize val="0"/>
        </c:dLbls>
        <c:gapWidth val="150"/>
        <c:overlap val="100"/>
        <c:axId val="401057560"/>
        <c:axId val="401057952"/>
      </c:barChart>
      <c:catAx>
        <c:axId val="401057560"/>
        <c:scaling>
          <c:orientation val="maxMin"/>
        </c:scaling>
        <c:delete val="1"/>
        <c:axPos val="l"/>
        <c:numFmt formatCode="General" sourceLinked="0"/>
        <c:majorTickMark val="out"/>
        <c:minorTickMark val="none"/>
        <c:tickLblPos val="nextTo"/>
        <c:crossAx val="401057952"/>
        <c:crosses val="autoZero"/>
        <c:auto val="1"/>
        <c:lblAlgn val="ctr"/>
        <c:lblOffset val="100"/>
        <c:noMultiLvlLbl val="0"/>
      </c:catAx>
      <c:valAx>
        <c:axId val="401057952"/>
        <c:scaling>
          <c:orientation val="minMax"/>
        </c:scaling>
        <c:delete val="1"/>
        <c:axPos val="t"/>
        <c:majorGridlines/>
        <c:numFmt formatCode="0%" sourceLinked="1"/>
        <c:majorTickMark val="out"/>
        <c:minorTickMark val="none"/>
        <c:tickLblPos val="nextTo"/>
        <c:crossAx val="401057560"/>
        <c:crosses val="autoZero"/>
        <c:crossBetween val="between"/>
      </c:valAx>
      <c:spPr>
        <a:solidFill>
          <a:schemeClr val="bg1">
            <a:lumMod val="8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March</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Worksheet'!$T$151</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81AC-4759-ACB7-75F8359C14DC}"/>
              </c:ext>
            </c:extLst>
          </c:dPt>
          <c:cat>
            <c:strRef>
              <c:f>'STRMU Tracking Worksheet'!$S$152:$S$156</c:f>
              <c:strCache>
                <c:ptCount val="5"/>
                <c:pt idx="0">
                  <c:v>R</c:v>
                </c:pt>
                <c:pt idx="1">
                  <c:v>M</c:v>
                </c:pt>
                <c:pt idx="2">
                  <c:v>U1</c:v>
                </c:pt>
                <c:pt idx="3">
                  <c:v>U2</c:v>
                </c:pt>
                <c:pt idx="4">
                  <c:v>U3</c:v>
                </c:pt>
              </c:strCache>
            </c:strRef>
          </c:cat>
          <c:val>
            <c:numRef>
              <c:f>'STRMU Tracking Worksheet'!$T$152:$T$156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81AC-4759-ACB7-75F8359C14DC}"/>
            </c:ext>
          </c:extLst>
        </c:ser>
        <c:ser>
          <c:idx val="1"/>
          <c:order val="1"/>
          <c:tx>
            <c:strRef>
              <c:f>'STRMU Tracking Worksheet'!$U$151</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0E-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10-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12-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14-81AC-4759-ACB7-75F8359C14DC}"/>
              </c:ext>
            </c:extLst>
          </c:dPt>
          <c:cat>
            <c:strRef>
              <c:f>'STRMU Tracking Worksheet'!$S$152:$S$156</c:f>
              <c:strCache>
                <c:ptCount val="5"/>
                <c:pt idx="0">
                  <c:v>R</c:v>
                </c:pt>
                <c:pt idx="1">
                  <c:v>M</c:v>
                </c:pt>
                <c:pt idx="2">
                  <c:v>U1</c:v>
                </c:pt>
                <c:pt idx="3">
                  <c:v>U2</c:v>
                </c:pt>
                <c:pt idx="4">
                  <c:v>U3</c:v>
                </c:pt>
              </c:strCache>
            </c:strRef>
          </c:cat>
          <c:val>
            <c:numRef>
              <c:f>'STRMU Tracking Worksheet'!$U$152:$U$156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81AC-4759-ACB7-75F8359C14DC}"/>
            </c:ext>
          </c:extLst>
        </c:ser>
        <c:ser>
          <c:idx val="2"/>
          <c:order val="2"/>
          <c:tx>
            <c:strRef>
              <c:f>'STRMU Tracking Worksheet'!$V$151</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81AC-4759-ACB7-75F8359C14DC}"/>
              </c:ext>
            </c:extLst>
          </c:dPt>
          <c:cat>
            <c:strRef>
              <c:f>'STRMU Tracking Worksheet'!$S$152:$S$156</c:f>
              <c:strCache>
                <c:ptCount val="5"/>
                <c:pt idx="0">
                  <c:v>R</c:v>
                </c:pt>
                <c:pt idx="1">
                  <c:v>M</c:v>
                </c:pt>
                <c:pt idx="2">
                  <c:v>U1</c:v>
                </c:pt>
                <c:pt idx="3">
                  <c:v>U2</c:v>
                </c:pt>
                <c:pt idx="4">
                  <c:v>U3</c:v>
                </c:pt>
              </c:strCache>
            </c:strRef>
          </c:cat>
          <c:val>
            <c:numRef>
              <c:f>'STRMU Tracking Worksheet'!$V$152:$V$156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81AC-4759-ACB7-75F8359C14DC}"/>
            </c:ext>
          </c:extLst>
        </c:ser>
        <c:ser>
          <c:idx val="3"/>
          <c:order val="3"/>
          <c:tx>
            <c:strRef>
              <c:f>'STRMU Tracking Worksheet'!$W$151</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24-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26-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28-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2A-81AC-4759-ACB7-75F8359C14DC}"/>
              </c:ext>
            </c:extLst>
          </c:dPt>
          <c:cat>
            <c:strRef>
              <c:f>'STRMU Tracking Worksheet'!$S$152:$S$156</c:f>
              <c:strCache>
                <c:ptCount val="5"/>
                <c:pt idx="0">
                  <c:v>R</c:v>
                </c:pt>
                <c:pt idx="1">
                  <c:v>M</c:v>
                </c:pt>
                <c:pt idx="2">
                  <c:v>U1</c:v>
                </c:pt>
                <c:pt idx="3">
                  <c:v>U2</c:v>
                </c:pt>
                <c:pt idx="4">
                  <c:v>U3</c:v>
                </c:pt>
              </c:strCache>
            </c:strRef>
          </c:cat>
          <c:val>
            <c:numRef>
              <c:f>'STRMU Tracking Worksheet'!$W$152:$W$156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81AC-4759-ACB7-75F8359C14DC}"/>
            </c:ext>
          </c:extLst>
        </c:ser>
        <c:ser>
          <c:idx val="4"/>
          <c:order val="4"/>
          <c:tx>
            <c:strRef>
              <c:f>'STRMU Tracking Worksheet'!$X$151</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81AC-4759-ACB7-75F8359C14DC}"/>
              </c:ext>
            </c:extLst>
          </c:dPt>
          <c:cat>
            <c:strRef>
              <c:f>'STRMU Tracking Worksheet'!$S$152:$S$156</c:f>
              <c:strCache>
                <c:ptCount val="5"/>
                <c:pt idx="0">
                  <c:v>R</c:v>
                </c:pt>
                <c:pt idx="1">
                  <c:v>M</c:v>
                </c:pt>
                <c:pt idx="2">
                  <c:v>U1</c:v>
                </c:pt>
                <c:pt idx="3">
                  <c:v>U2</c:v>
                </c:pt>
                <c:pt idx="4">
                  <c:v>U3</c:v>
                </c:pt>
              </c:strCache>
            </c:strRef>
          </c:cat>
          <c:val>
            <c:numRef>
              <c:f>'STRMU Tracking Worksheet'!$X$152:$X$156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81AC-4759-ACB7-75F8359C14DC}"/>
            </c:ext>
          </c:extLst>
        </c:ser>
        <c:ser>
          <c:idx val="5"/>
          <c:order val="5"/>
          <c:tx>
            <c:strRef>
              <c:f>'STRMU Tracking Worksheet'!$Y$151</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3A-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3C-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3E-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40-81AC-4759-ACB7-75F8359C14DC}"/>
              </c:ext>
            </c:extLst>
          </c:dPt>
          <c:cat>
            <c:strRef>
              <c:f>'STRMU Tracking Worksheet'!$S$152:$S$156</c:f>
              <c:strCache>
                <c:ptCount val="5"/>
                <c:pt idx="0">
                  <c:v>R</c:v>
                </c:pt>
                <c:pt idx="1">
                  <c:v>M</c:v>
                </c:pt>
                <c:pt idx="2">
                  <c:v>U1</c:v>
                </c:pt>
                <c:pt idx="3">
                  <c:v>U2</c:v>
                </c:pt>
                <c:pt idx="4">
                  <c:v>U3</c:v>
                </c:pt>
              </c:strCache>
            </c:strRef>
          </c:cat>
          <c:val>
            <c:numRef>
              <c:f>'STRMU Tracking Worksheet'!$Y$152:$Y$156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81AC-4759-ACB7-75F8359C14DC}"/>
            </c:ext>
          </c:extLst>
        </c:ser>
        <c:ser>
          <c:idx val="6"/>
          <c:order val="6"/>
          <c:tx>
            <c:strRef>
              <c:f>'STRMU Tracking Worksheet'!$Z$151</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81AC-4759-ACB7-75F8359C14DC}"/>
              </c:ext>
            </c:extLst>
          </c:dPt>
          <c:cat>
            <c:strRef>
              <c:f>'STRMU Tracking Worksheet'!$S$152:$S$156</c:f>
              <c:strCache>
                <c:ptCount val="5"/>
                <c:pt idx="0">
                  <c:v>R</c:v>
                </c:pt>
                <c:pt idx="1">
                  <c:v>M</c:v>
                </c:pt>
                <c:pt idx="2">
                  <c:v>U1</c:v>
                </c:pt>
                <c:pt idx="3">
                  <c:v>U2</c:v>
                </c:pt>
                <c:pt idx="4">
                  <c:v>U3</c:v>
                </c:pt>
              </c:strCache>
            </c:strRef>
          </c:cat>
          <c:val>
            <c:numRef>
              <c:f>'STRMU Tracking Worksheet'!$Z$152:$Z$156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81AC-4759-ACB7-75F8359C14DC}"/>
            </c:ext>
          </c:extLst>
        </c:ser>
        <c:ser>
          <c:idx val="7"/>
          <c:order val="7"/>
          <c:tx>
            <c:strRef>
              <c:f>'STRMU Tracking Worksheet'!$AA$151</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50-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52-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54-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56-81AC-4759-ACB7-75F8359C14DC}"/>
              </c:ext>
            </c:extLst>
          </c:dPt>
          <c:cat>
            <c:strRef>
              <c:f>'STRMU Tracking Worksheet'!$S$152:$S$156</c:f>
              <c:strCache>
                <c:ptCount val="5"/>
                <c:pt idx="0">
                  <c:v>R</c:v>
                </c:pt>
                <c:pt idx="1">
                  <c:v>M</c:v>
                </c:pt>
                <c:pt idx="2">
                  <c:v>U1</c:v>
                </c:pt>
                <c:pt idx="3">
                  <c:v>U2</c:v>
                </c:pt>
                <c:pt idx="4">
                  <c:v>U3</c:v>
                </c:pt>
              </c:strCache>
            </c:strRef>
          </c:cat>
          <c:val>
            <c:numRef>
              <c:f>'STRMU Tracking Worksheet'!$AA$152:$AA$156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81AC-4759-ACB7-75F8359C14DC}"/>
            </c:ext>
          </c:extLst>
        </c:ser>
        <c:ser>
          <c:idx val="8"/>
          <c:order val="8"/>
          <c:tx>
            <c:strRef>
              <c:f>'STRMU Tracking Worksheet'!$AB$151</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81AC-4759-ACB7-75F8359C14DC}"/>
              </c:ext>
            </c:extLst>
          </c:dPt>
          <c:cat>
            <c:strRef>
              <c:f>'STRMU Tracking Worksheet'!$S$152:$S$156</c:f>
              <c:strCache>
                <c:ptCount val="5"/>
                <c:pt idx="0">
                  <c:v>R</c:v>
                </c:pt>
                <c:pt idx="1">
                  <c:v>M</c:v>
                </c:pt>
                <c:pt idx="2">
                  <c:v>U1</c:v>
                </c:pt>
                <c:pt idx="3">
                  <c:v>U2</c:v>
                </c:pt>
                <c:pt idx="4">
                  <c:v>U3</c:v>
                </c:pt>
              </c:strCache>
            </c:strRef>
          </c:cat>
          <c:val>
            <c:numRef>
              <c:f>'STRMU Tracking Worksheet'!$AB$152:$AB$156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81AC-4759-ACB7-75F8359C14DC}"/>
            </c:ext>
          </c:extLst>
        </c:ser>
        <c:ser>
          <c:idx val="9"/>
          <c:order val="9"/>
          <c:tx>
            <c:strRef>
              <c:f>'STRMU Tracking Worksheet'!$AC$151</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66-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68-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6A-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6C-81AC-4759-ACB7-75F8359C14DC}"/>
              </c:ext>
            </c:extLst>
          </c:dPt>
          <c:cat>
            <c:strRef>
              <c:f>'STRMU Tracking Worksheet'!$S$152:$S$156</c:f>
              <c:strCache>
                <c:ptCount val="5"/>
                <c:pt idx="0">
                  <c:v>R</c:v>
                </c:pt>
                <c:pt idx="1">
                  <c:v>M</c:v>
                </c:pt>
                <c:pt idx="2">
                  <c:v>U1</c:v>
                </c:pt>
                <c:pt idx="3">
                  <c:v>U2</c:v>
                </c:pt>
                <c:pt idx="4">
                  <c:v>U3</c:v>
                </c:pt>
              </c:strCache>
            </c:strRef>
          </c:cat>
          <c:val>
            <c:numRef>
              <c:f>'STRMU Tracking Worksheet'!$AC$152:$AC$156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81AC-4759-ACB7-75F8359C14DC}"/>
            </c:ext>
          </c:extLst>
        </c:ser>
        <c:ser>
          <c:idx val="10"/>
          <c:order val="10"/>
          <c:tx>
            <c:strRef>
              <c:f>'STRMU Tracking Worksheet'!$AD$151</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81AC-4759-ACB7-75F8359C14DC}"/>
              </c:ext>
            </c:extLst>
          </c:dPt>
          <c:cat>
            <c:strRef>
              <c:f>'STRMU Tracking Worksheet'!$S$152:$S$156</c:f>
              <c:strCache>
                <c:ptCount val="5"/>
                <c:pt idx="0">
                  <c:v>R</c:v>
                </c:pt>
                <c:pt idx="1">
                  <c:v>M</c:v>
                </c:pt>
                <c:pt idx="2">
                  <c:v>U1</c:v>
                </c:pt>
                <c:pt idx="3">
                  <c:v>U2</c:v>
                </c:pt>
                <c:pt idx="4">
                  <c:v>U3</c:v>
                </c:pt>
              </c:strCache>
            </c:strRef>
          </c:cat>
          <c:val>
            <c:numRef>
              <c:f>'STRMU Tracking Worksheet'!$AD$152:$AD$156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81AC-4759-ACB7-75F8359C14DC}"/>
            </c:ext>
          </c:extLst>
        </c:ser>
        <c:ser>
          <c:idx val="11"/>
          <c:order val="11"/>
          <c:tx>
            <c:strRef>
              <c:f>'STRMU Tracking Worksheet'!$AE$151</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7C-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7E-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80-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82-81AC-4759-ACB7-75F8359C14DC}"/>
              </c:ext>
            </c:extLst>
          </c:dPt>
          <c:cat>
            <c:strRef>
              <c:f>'STRMU Tracking Worksheet'!$S$152:$S$156</c:f>
              <c:strCache>
                <c:ptCount val="5"/>
                <c:pt idx="0">
                  <c:v>R</c:v>
                </c:pt>
                <c:pt idx="1">
                  <c:v>M</c:v>
                </c:pt>
                <c:pt idx="2">
                  <c:v>U1</c:v>
                </c:pt>
                <c:pt idx="3">
                  <c:v>U2</c:v>
                </c:pt>
                <c:pt idx="4">
                  <c:v>U3</c:v>
                </c:pt>
              </c:strCache>
            </c:strRef>
          </c:cat>
          <c:val>
            <c:numRef>
              <c:f>'STRMU Tracking Worksheet'!$AE$152:$AE$156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81AC-4759-ACB7-75F8359C14DC}"/>
            </c:ext>
          </c:extLst>
        </c:ser>
        <c:ser>
          <c:idx val="12"/>
          <c:order val="12"/>
          <c:tx>
            <c:strRef>
              <c:f>'STRMU Tracking Worksheet'!$AF$151</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81AC-4759-ACB7-75F8359C14DC}"/>
              </c:ext>
            </c:extLst>
          </c:dPt>
          <c:cat>
            <c:strRef>
              <c:f>'STRMU Tracking Worksheet'!$S$152:$S$156</c:f>
              <c:strCache>
                <c:ptCount val="5"/>
                <c:pt idx="0">
                  <c:v>R</c:v>
                </c:pt>
                <c:pt idx="1">
                  <c:v>M</c:v>
                </c:pt>
                <c:pt idx="2">
                  <c:v>U1</c:v>
                </c:pt>
                <c:pt idx="3">
                  <c:v>U2</c:v>
                </c:pt>
                <c:pt idx="4">
                  <c:v>U3</c:v>
                </c:pt>
              </c:strCache>
            </c:strRef>
          </c:cat>
          <c:val>
            <c:numRef>
              <c:f>'STRMU Tracking Worksheet'!$AF$152:$AF$156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81AC-4759-ACB7-75F8359C14DC}"/>
            </c:ext>
          </c:extLst>
        </c:ser>
        <c:ser>
          <c:idx val="13"/>
          <c:order val="13"/>
          <c:tx>
            <c:strRef>
              <c:f>'STRMU Tracking Worksheet'!$AG$151</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92-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94-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96-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98-81AC-4759-ACB7-75F8359C14DC}"/>
              </c:ext>
            </c:extLst>
          </c:dPt>
          <c:cat>
            <c:strRef>
              <c:f>'STRMU Tracking Worksheet'!$S$152:$S$156</c:f>
              <c:strCache>
                <c:ptCount val="5"/>
                <c:pt idx="0">
                  <c:v>R</c:v>
                </c:pt>
                <c:pt idx="1">
                  <c:v>M</c:v>
                </c:pt>
                <c:pt idx="2">
                  <c:v>U1</c:v>
                </c:pt>
                <c:pt idx="3">
                  <c:v>U2</c:v>
                </c:pt>
                <c:pt idx="4">
                  <c:v>U3</c:v>
                </c:pt>
              </c:strCache>
            </c:strRef>
          </c:cat>
          <c:val>
            <c:numRef>
              <c:f>'STRMU Tracking Worksheet'!$AG$152:$AG$156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81AC-4759-ACB7-75F8359C14DC}"/>
            </c:ext>
          </c:extLst>
        </c:ser>
        <c:ser>
          <c:idx val="14"/>
          <c:order val="14"/>
          <c:tx>
            <c:strRef>
              <c:f>'STRMU Tracking Worksheet'!$AH$151</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81AC-4759-ACB7-75F8359C14DC}"/>
              </c:ext>
            </c:extLst>
          </c:dPt>
          <c:cat>
            <c:strRef>
              <c:f>'STRMU Tracking Worksheet'!$S$152:$S$156</c:f>
              <c:strCache>
                <c:ptCount val="5"/>
                <c:pt idx="0">
                  <c:v>R</c:v>
                </c:pt>
                <c:pt idx="1">
                  <c:v>M</c:v>
                </c:pt>
                <c:pt idx="2">
                  <c:v>U1</c:v>
                </c:pt>
                <c:pt idx="3">
                  <c:v>U2</c:v>
                </c:pt>
                <c:pt idx="4">
                  <c:v>U3</c:v>
                </c:pt>
              </c:strCache>
            </c:strRef>
          </c:cat>
          <c:val>
            <c:numRef>
              <c:f>'STRMU Tracking Worksheet'!$AH$152:$AH$156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81AC-4759-ACB7-75F8359C14DC}"/>
            </c:ext>
          </c:extLst>
        </c:ser>
        <c:ser>
          <c:idx val="15"/>
          <c:order val="15"/>
          <c:tx>
            <c:strRef>
              <c:f>'STRMU Tracking Worksheet'!$AI$151</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A8-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AA-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AC-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AE-81AC-4759-ACB7-75F8359C14DC}"/>
              </c:ext>
            </c:extLst>
          </c:dPt>
          <c:cat>
            <c:strRef>
              <c:f>'STRMU Tracking Worksheet'!$S$152:$S$156</c:f>
              <c:strCache>
                <c:ptCount val="5"/>
                <c:pt idx="0">
                  <c:v>R</c:v>
                </c:pt>
                <c:pt idx="1">
                  <c:v>M</c:v>
                </c:pt>
                <c:pt idx="2">
                  <c:v>U1</c:v>
                </c:pt>
                <c:pt idx="3">
                  <c:v>U2</c:v>
                </c:pt>
                <c:pt idx="4">
                  <c:v>U3</c:v>
                </c:pt>
              </c:strCache>
            </c:strRef>
          </c:cat>
          <c:val>
            <c:numRef>
              <c:f>'STRMU Tracking Worksheet'!$AI$152:$AI$156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81AC-4759-ACB7-75F8359C14DC}"/>
            </c:ext>
          </c:extLst>
        </c:ser>
        <c:ser>
          <c:idx val="16"/>
          <c:order val="16"/>
          <c:tx>
            <c:strRef>
              <c:f>'STRMU Tracking Worksheet'!$AJ$151</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81AC-4759-ACB7-75F8359C14DC}"/>
              </c:ext>
            </c:extLst>
          </c:dPt>
          <c:cat>
            <c:strRef>
              <c:f>'STRMU Tracking Worksheet'!$S$152:$S$156</c:f>
              <c:strCache>
                <c:ptCount val="5"/>
                <c:pt idx="0">
                  <c:v>R</c:v>
                </c:pt>
                <c:pt idx="1">
                  <c:v>M</c:v>
                </c:pt>
                <c:pt idx="2">
                  <c:v>U1</c:v>
                </c:pt>
                <c:pt idx="3">
                  <c:v>U2</c:v>
                </c:pt>
                <c:pt idx="4">
                  <c:v>U3</c:v>
                </c:pt>
              </c:strCache>
            </c:strRef>
          </c:cat>
          <c:val>
            <c:numRef>
              <c:f>'STRMU Tracking Worksheet'!$AJ$152:$AJ$156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81AC-4759-ACB7-75F8359C14DC}"/>
            </c:ext>
          </c:extLst>
        </c:ser>
        <c:ser>
          <c:idx val="17"/>
          <c:order val="17"/>
          <c:tx>
            <c:strRef>
              <c:f>'STRMU Tracking Worksheet'!$AK$151</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BE-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C0-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C2-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C4-81AC-4759-ACB7-75F8359C14DC}"/>
              </c:ext>
            </c:extLst>
          </c:dPt>
          <c:cat>
            <c:strRef>
              <c:f>'STRMU Tracking Worksheet'!$S$152:$S$156</c:f>
              <c:strCache>
                <c:ptCount val="5"/>
                <c:pt idx="0">
                  <c:v>R</c:v>
                </c:pt>
                <c:pt idx="1">
                  <c:v>M</c:v>
                </c:pt>
                <c:pt idx="2">
                  <c:v>U1</c:v>
                </c:pt>
                <c:pt idx="3">
                  <c:v>U2</c:v>
                </c:pt>
                <c:pt idx="4">
                  <c:v>U3</c:v>
                </c:pt>
              </c:strCache>
            </c:strRef>
          </c:cat>
          <c:val>
            <c:numRef>
              <c:f>'STRMU Tracking Worksheet'!$AK$152:$AK$156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81AC-4759-ACB7-75F8359C14DC}"/>
            </c:ext>
          </c:extLst>
        </c:ser>
        <c:ser>
          <c:idx val="18"/>
          <c:order val="18"/>
          <c:tx>
            <c:strRef>
              <c:f>'STRMU Tracking Worksheet'!$AL$151</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81AC-4759-ACB7-75F8359C14DC}"/>
              </c:ext>
            </c:extLst>
          </c:dPt>
          <c:cat>
            <c:strRef>
              <c:f>'STRMU Tracking Worksheet'!$S$152:$S$156</c:f>
              <c:strCache>
                <c:ptCount val="5"/>
                <c:pt idx="0">
                  <c:v>R</c:v>
                </c:pt>
                <c:pt idx="1">
                  <c:v>M</c:v>
                </c:pt>
                <c:pt idx="2">
                  <c:v>U1</c:v>
                </c:pt>
                <c:pt idx="3">
                  <c:v>U2</c:v>
                </c:pt>
                <c:pt idx="4">
                  <c:v>U3</c:v>
                </c:pt>
              </c:strCache>
            </c:strRef>
          </c:cat>
          <c:val>
            <c:numRef>
              <c:f>'STRMU Tracking Worksheet'!$AL$152:$AL$156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81AC-4759-ACB7-75F8359C14DC}"/>
            </c:ext>
          </c:extLst>
        </c:ser>
        <c:ser>
          <c:idx val="19"/>
          <c:order val="19"/>
          <c:tx>
            <c:strRef>
              <c:f>'STRMU Tracking Worksheet'!$AM$151</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D4-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D6-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D8-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DA-81AC-4759-ACB7-75F8359C14DC}"/>
              </c:ext>
            </c:extLst>
          </c:dPt>
          <c:cat>
            <c:strRef>
              <c:f>'STRMU Tracking Worksheet'!$S$152:$S$156</c:f>
              <c:strCache>
                <c:ptCount val="5"/>
                <c:pt idx="0">
                  <c:v>R</c:v>
                </c:pt>
                <c:pt idx="1">
                  <c:v>M</c:v>
                </c:pt>
                <c:pt idx="2">
                  <c:v>U1</c:v>
                </c:pt>
                <c:pt idx="3">
                  <c:v>U2</c:v>
                </c:pt>
                <c:pt idx="4">
                  <c:v>U3</c:v>
                </c:pt>
              </c:strCache>
            </c:strRef>
          </c:cat>
          <c:val>
            <c:numRef>
              <c:f>'STRMU Tracking Worksheet'!$AM$152:$AM$156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81AC-4759-ACB7-75F8359C14DC}"/>
            </c:ext>
          </c:extLst>
        </c:ser>
        <c:ser>
          <c:idx val="20"/>
          <c:order val="20"/>
          <c:tx>
            <c:strRef>
              <c:f>'STRMU Tracking Worksheet'!$AN$151</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81AC-4759-ACB7-75F8359C14DC}"/>
              </c:ext>
            </c:extLst>
          </c:dPt>
          <c:cat>
            <c:strRef>
              <c:f>'STRMU Tracking Worksheet'!$S$152:$S$156</c:f>
              <c:strCache>
                <c:ptCount val="5"/>
                <c:pt idx="0">
                  <c:v>R</c:v>
                </c:pt>
                <c:pt idx="1">
                  <c:v>M</c:v>
                </c:pt>
                <c:pt idx="2">
                  <c:v>U1</c:v>
                </c:pt>
                <c:pt idx="3">
                  <c:v>U2</c:v>
                </c:pt>
                <c:pt idx="4">
                  <c:v>U3</c:v>
                </c:pt>
              </c:strCache>
            </c:strRef>
          </c:cat>
          <c:val>
            <c:numRef>
              <c:f>'STRMU Tracking Worksheet'!$AN$152:$AN$156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81AC-4759-ACB7-75F8359C14DC}"/>
            </c:ext>
          </c:extLst>
        </c:ser>
        <c:ser>
          <c:idx val="21"/>
          <c:order val="21"/>
          <c:tx>
            <c:strRef>
              <c:f>'STRMU Tracking Worksheet'!$AO$151</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0EA-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0EC-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0EE-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0F0-81AC-4759-ACB7-75F8359C14DC}"/>
              </c:ext>
            </c:extLst>
          </c:dPt>
          <c:cat>
            <c:strRef>
              <c:f>'STRMU Tracking Worksheet'!$S$152:$S$156</c:f>
              <c:strCache>
                <c:ptCount val="5"/>
                <c:pt idx="0">
                  <c:v>R</c:v>
                </c:pt>
                <c:pt idx="1">
                  <c:v>M</c:v>
                </c:pt>
                <c:pt idx="2">
                  <c:v>U1</c:v>
                </c:pt>
                <c:pt idx="3">
                  <c:v>U2</c:v>
                </c:pt>
                <c:pt idx="4">
                  <c:v>U3</c:v>
                </c:pt>
              </c:strCache>
            </c:strRef>
          </c:cat>
          <c:val>
            <c:numRef>
              <c:f>'STRMU Tracking Worksheet'!$AO$152:$AO$156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81AC-4759-ACB7-75F8359C14DC}"/>
            </c:ext>
          </c:extLst>
        </c:ser>
        <c:ser>
          <c:idx val="22"/>
          <c:order val="22"/>
          <c:tx>
            <c:strRef>
              <c:f>'STRMU Tracking Worksheet'!$AP$151</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81AC-4759-ACB7-75F8359C14DC}"/>
              </c:ext>
            </c:extLst>
          </c:dPt>
          <c:cat>
            <c:strRef>
              <c:f>'STRMU Tracking Worksheet'!$S$152:$S$156</c:f>
              <c:strCache>
                <c:ptCount val="5"/>
                <c:pt idx="0">
                  <c:v>R</c:v>
                </c:pt>
                <c:pt idx="1">
                  <c:v>M</c:v>
                </c:pt>
                <c:pt idx="2">
                  <c:v>U1</c:v>
                </c:pt>
                <c:pt idx="3">
                  <c:v>U2</c:v>
                </c:pt>
                <c:pt idx="4">
                  <c:v>U3</c:v>
                </c:pt>
              </c:strCache>
            </c:strRef>
          </c:cat>
          <c:val>
            <c:numRef>
              <c:f>'STRMU Tracking Worksheet'!$AP$152:$AP$156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81AC-4759-ACB7-75F8359C14DC}"/>
            </c:ext>
          </c:extLst>
        </c:ser>
        <c:ser>
          <c:idx val="23"/>
          <c:order val="23"/>
          <c:tx>
            <c:strRef>
              <c:f>'STRMU Tracking Worksheet'!$AQ$151</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00-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02-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04-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06-81AC-4759-ACB7-75F8359C14DC}"/>
              </c:ext>
            </c:extLst>
          </c:dPt>
          <c:cat>
            <c:strRef>
              <c:f>'STRMU Tracking Worksheet'!$S$152:$S$156</c:f>
              <c:strCache>
                <c:ptCount val="5"/>
                <c:pt idx="0">
                  <c:v>R</c:v>
                </c:pt>
                <c:pt idx="1">
                  <c:v>M</c:v>
                </c:pt>
                <c:pt idx="2">
                  <c:v>U1</c:v>
                </c:pt>
                <c:pt idx="3">
                  <c:v>U2</c:v>
                </c:pt>
                <c:pt idx="4">
                  <c:v>U3</c:v>
                </c:pt>
              </c:strCache>
            </c:strRef>
          </c:cat>
          <c:val>
            <c:numRef>
              <c:f>'STRMU Tracking Worksheet'!$AQ$152:$AQ$156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81AC-4759-ACB7-75F8359C14DC}"/>
            </c:ext>
          </c:extLst>
        </c:ser>
        <c:ser>
          <c:idx val="24"/>
          <c:order val="24"/>
          <c:tx>
            <c:strRef>
              <c:f>'STRMU Tracking Worksheet'!$AR$151</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81AC-4759-ACB7-75F8359C14DC}"/>
              </c:ext>
            </c:extLst>
          </c:dPt>
          <c:cat>
            <c:strRef>
              <c:f>'STRMU Tracking Worksheet'!$S$152:$S$156</c:f>
              <c:strCache>
                <c:ptCount val="5"/>
                <c:pt idx="0">
                  <c:v>R</c:v>
                </c:pt>
                <c:pt idx="1">
                  <c:v>M</c:v>
                </c:pt>
                <c:pt idx="2">
                  <c:v>U1</c:v>
                </c:pt>
                <c:pt idx="3">
                  <c:v>U2</c:v>
                </c:pt>
                <c:pt idx="4">
                  <c:v>U3</c:v>
                </c:pt>
              </c:strCache>
            </c:strRef>
          </c:cat>
          <c:val>
            <c:numRef>
              <c:f>'STRMU Tracking Worksheet'!$AR$152:$AR$156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81AC-4759-ACB7-75F8359C14DC}"/>
            </c:ext>
          </c:extLst>
        </c:ser>
        <c:ser>
          <c:idx val="25"/>
          <c:order val="25"/>
          <c:tx>
            <c:strRef>
              <c:f>'STRMU Tracking Worksheet'!$AS$151</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16-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18-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1A-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1C-81AC-4759-ACB7-75F8359C14DC}"/>
              </c:ext>
            </c:extLst>
          </c:dPt>
          <c:cat>
            <c:strRef>
              <c:f>'STRMU Tracking Worksheet'!$S$152:$S$156</c:f>
              <c:strCache>
                <c:ptCount val="5"/>
                <c:pt idx="0">
                  <c:v>R</c:v>
                </c:pt>
                <c:pt idx="1">
                  <c:v>M</c:v>
                </c:pt>
                <c:pt idx="2">
                  <c:v>U1</c:v>
                </c:pt>
                <c:pt idx="3">
                  <c:v>U2</c:v>
                </c:pt>
                <c:pt idx="4">
                  <c:v>U3</c:v>
                </c:pt>
              </c:strCache>
            </c:strRef>
          </c:cat>
          <c:val>
            <c:numRef>
              <c:f>'STRMU Tracking Worksheet'!$AS$152:$AS$156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81AC-4759-ACB7-75F8359C14DC}"/>
            </c:ext>
          </c:extLst>
        </c:ser>
        <c:ser>
          <c:idx val="26"/>
          <c:order val="26"/>
          <c:tx>
            <c:strRef>
              <c:f>'STRMU Tracking Worksheet'!$AT$151</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81AC-4759-ACB7-75F8359C14DC}"/>
              </c:ext>
            </c:extLst>
          </c:dPt>
          <c:cat>
            <c:strRef>
              <c:f>'STRMU Tracking Worksheet'!$S$152:$S$156</c:f>
              <c:strCache>
                <c:ptCount val="5"/>
                <c:pt idx="0">
                  <c:v>R</c:v>
                </c:pt>
                <c:pt idx="1">
                  <c:v>M</c:v>
                </c:pt>
                <c:pt idx="2">
                  <c:v>U1</c:v>
                </c:pt>
                <c:pt idx="3">
                  <c:v>U2</c:v>
                </c:pt>
                <c:pt idx="4">
                  <c:v>U3</c:v>
                </c:pt>
              </c:strCache>
            </c:strRef>
          </c:cat>
          <c:val>
            <c:numRef>
              <c:f>'STRMU Tracking Worksheet'!$AT$152:$AT$156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81AC-4759-ACB7-75F8359C14DC}"/>
            </c:ext>
          </c:extLst>
        </c:ser>
        <c:ser>
          <c:idx val="27"/>
          <c:order val="27"/>
          <c:tx>
            <c:strRef>
              <c:f>'STRMU Tracking Worksheet'!$AU$151</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2C-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2E-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30-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32-81AC-4759-ACB7-75F8359C14DC}"/>
              </c:ext>
            </c:extLst>
          </c:dPt>
          <c:cat>
            <c:strRef>
              <c:f>'STRMU Tracking Worksheet'!$S$152:$S$156</c:f>
              <c:strCache>
                <c:ptCount val="5"/>
                <c:pt idx="0">
                  <c:v>R</c:v>
                </c:pt>
                <c:pt idx="1">
                  <c:v>M</c:v>
                </c:pt>
                <c:pt idx="2">
                  <c:v>U1</c:v>
                </c:pt>
                <c:pt idx="3">
                  <c:v>U2</c:v>
                </c:pt>
                <c:pt idx="4">
                  <c:v>U3</c:v>
                </c:pt>
              </c:strCache>
            </c:strRef>
          </c:cat>
          <c:val>
            <c:numRef>
              <c:f>'STRMU Tracking Worksheet'!$AU$152:$AU$156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81AC-4759-ACB7-75F8359C14DC}"/>
            </c:ext>
          </c:extLst>
        </c:ser>
        <c:ser>
          <c:idx val="28"/>
          <c:order val="28"/>
          <c:tx>
            <c:strRef>
              <c:f>'STRMU Tracking Worksheet'!$AV$151</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81AC-4759-ACB7-75F8359C14DC}"/>
              </c:ext>
            </c:extLst>
          </c:dPt>
          <c:cat>
            <c:strRef>
              <c:f>'STRMU Tracking Worksheet'!$S$152:$S$156</c:f>
              <c:strCache>
                <c:ptCount val="5"/>
                <c:pt idx="0">
                  <c:v>R</c:v>
                </c:pt>
                <c:pt idx="1">
                  <c:v>M</c:v>
                </c:pt>
                <c:pt idx="2">
                  <c:v>U1</c:v>
                </c:pt>
                <c:pt idx="3">
                  <c:v>U2</c:v>
                </c:pt>
                <c:pt idx="4">
                  <c:v>U3</c:v>
                </c:pt>
              </c:strCache>
            </c:strRef>
          </c:cat>
          <c:val>
            <c:numRef>
              <c:f>'STRMU Tracking Worksheet'!$AV$152:$AV$156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81AC-4759-ACB7-75F8359C14DC}"/>
            </c:ext>
          </c:extLst>
        </c:ser>
        <c:ser>
          <c:idx val="29"/>
          <c:order val="29"/>
          <c:tx>
            <c:strRef>
              <c:f>'STRMU Tracking Worksheet'!$AW$151</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42-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44-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46-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48-81AC-4759-ACB7-75F8359C14DC}"/>
              </c:ext>
            </c:extLst>
          </c:dPt>
          <c:cat>
            <c:strRef>
              <c:f>'STRMU Tracking Worksheet'!$S$152:$S$156</c:f>
              <c:strCache>
                <c:ptCount val="5"/>
                <c:pt idx="0">
                  <c:v>R</c:v>
                </c:pt>
                <c:pt idx="1">
                  <c:v>M</c:v>
                </c:pt>
                <c:pt idx="2">
                  <c:v>U1</c:v>
                </c:pt>
                <c:pt idx="3">
                  <c:v>U2</c:v>
                </c:pt>
                <c:pt idx="4">
                  <c:v>U3</c:v>
                </c:pt>
              </c:strCache>
            </c:strRef>
          </c:cat>
          <c:val>
            <c:numRef>
              <c:f>'STRMU Tracking Worksheet'!$AW$152:$AW$156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81AC-4759-ACB7-75F8359C14DC}"/>
            </c:ext>
          </c:extLst>
        </c:ser>
        <c:ser>
          <c:idx val="30"/>
          <c:order val="30"/>
          <c:tx>
            <c:strRef>
              <c:f>'STRMU Tracking Worksheet'!$AX$151</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81AC-4759-ACB7-75F8359C14DC}"/>
              </c:ext>
            </c:extLst>
          </c:dPt>
          <c:cat>
            <c:strRef>
              <c:f>'STRMU Tracking Worksheet'!$S$152:$S$156</c:f>
              <c:strCache>
                <c:ptCount val="5"/>
                <c:pt idx="0">
                  <c:v>R</c:v>
                </c:pt>
                <c:pt idx="1">
                  <c:v>M</c:v>
                </c:pt>
                <c:pt idx="2">
                  <c:v>U1</c:v>
                </c:pt>
                <c:pt idx="3">
                  <c:v>U2</c:v>
                </c:pt>
                <c:pt idx="4">
                  <c:v>U3</c:v>
                </c:pt>
              </c:strCache>
            </c:strRef>
          </c:cat>
          <c:val>
            <c:numRef>
              <c:f>'STRMU Tracking Worksheet'!$AX$152:$AX$156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81AC-4759-ACB7-75F8359C14DC}"/>
            </c:ext>
          </c:extLst>
        </c:ser>
        <c:ser>
          <c:idx val="31"/>
          <c:order val="31"/>
          <c:tx>
            <c:strRef>
              <c:f>'STRMU Tracking Worksheet'!$AY$151</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58-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5A-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5C-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5E-81AC-4759-ACB7-75F8359C14DC}"/>
              </c:ext>
            </c:extLst>
          </c:dPt>
          <c:cat>
            <c:strRef>
              <c:f>'STRMU Tracking Worksheet'!$S$152:$S$156</c:f>
              <c:strCache>
                <c:ptCount val="5"/>
                <c:pt idx="0">
                  <c:v>R</c:v>
                </c:pt>
                <c:pt idx="1">
                  <c:v>M</c:v>
                </c:pt>
                <c:pt idx="2">
                  <c:v>U1</c:v>
                </c:pt>
                <c:pt idx="3">
                  <c:v>U2</c:v>
                </c:pt>
                <c:pt idx="4">
                  <c:v>U3</c:v>
                </c:pt>
              </c:strCache>
            </c:strRef>
          </c:cat>
          <c:val>
            <c:numRef>
              <c:f>'STRMU Tracking Worksheet'!$AY$152:$AY$156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81AC-4759-ACB7-75F8359C14DC}"/>
            </c:ext>
          </c:extLst>
        </c:ser>
        <c:ser>
          <c:idx val="32"/>
          <c:order val="32"/>
          <c:tx>
            <c:strRef>
              <c:f>'STRMU Tracking Worksheet'!$AZ$151</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81AC-4759-ACB7-75F8359C14DC}"/>
              </c:ext>
            </c:extLst>
          </c:dPt>
          <c:cat>
            <c:strRef>
              <c:f>'STRMU Tracking Worksheet'!$S$152:$S$156</c:f>
              <c:strCache>
                <c:ptCount val="5"/>
                <c:pt idx="0">
                  <c:v>R</c:v>
                </c:pt>
                <c:pt idx="1">
                  <c:v>M</c:v>
                </c:pt>
                <c:pt idx="2">
                  <c:v>U1</c:v>
                </c:pt>
                <c:pt idx="3">
                  <c:v>U2</c:v>
                </c:pt>
                <c:pt idx="4">
                  <c:v>U3</c:v>
                </c:pt>
              </c:strCache>
            </c:strRef>
          </c:cat>
          <c:val>
            <c:numRef>
              <c:f>'STRMU Tracking Worksheet'!$AZ$152:$AZ$156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81AC-4759-ACB7-75F8359C14DC}"/>
            </c:ext>
          </c:extLst>
        </c:ser>
        <c:ser>
          <c:idx val="33"/>
          <c:order val="33"/>
          <c:tx>
            <c:strRef>
              <c:f>'STRMU Tracking Worksheet'!$BA$151</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6E-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70-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72-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74-81AC-4759-ACB7-75F8359C14DC}"/>
              </c:ext>
            </c:extLst>
          </c:dPt>
          <c:cat>
            <c:strRef>
              <c:f>'STRMU Tracking Worksheet'!$S$152:$S$156</c:f>
              <c:strCache>
                <c:ptCount val="5"/>
                <c:pt idx="0">
                  <c:v>R</c:v>
                </c:pt>
                <c:pt idx="1">
                  <c:v>M</c:v>
                </c:pt>
                <c:pt idx="2">
                  <c:v>U1</c:v>
                </c:pt>
                <c:pt idx="3">
                  <c:v>U2</c:v>
                </c:pt>
                <c:pt idx="4">
                  <c:v>U3</c:v>
                </c:pt>
              </c:strCache>
            </c:strRef>
          </c:cat>
          <c:val>
            <c:numRef>
              <c:f>'STRMU Tracking Worksheet'!$BA$152:$BA$156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81AC-4759-ACB7-75F8359C14DC}"/>
            </c:ext>
          </c:extLst>
        </c:ser>
        <c:ser>
          <c:idx val="34"/>
          <c:order val="34"/>
          <c:tx>
            <c:strRef>
              <c:f>'STRMU Tracking Worksheet'!$BB$151</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81AC-4759-ACB7-75F8359C14DC}"/>
              </c:ext>
            </c:extLst>
          </c:dPt>
          <c:cat>
            <c:strRef>
              <c:f>'STRMU Tracking Worksheet'!$S$152:$S$156</c:f>
              <c:strCache>
                <c:ptCount val="5"/>
                <c:pt idx="0">
                  <c:v>R</c:v>
                </c:pt>
                <c:pt idx="1">
                  <c:v>M</c:v>
                </c:pt>
                <c:pt idx="2">
                  <c:v>U1</c:v>
                </c:pt>
                <c:pt idx="3">
                  <c:v>U2</c:v>
                </c:pt>
                <c:pt idx="4">
                  <c:v>U3</c:v>
                </c:pt>
              </c:strCache>
            </c:strRef>
          </c:cat>
          <c:val>
            <c:numRef>
              <c:f>'STRMU Tracking Worksheet'!$BB$152:$BB$156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81AC-4759-ACB7-75F8359C14DC}"/>
            </c:ext>
          </c:extLst>
        </c:ser>
        <c:ser>
          <c:idx val="35"/>
          <c:order val="35"/>
          <c:tx>
            <c:strRef>
              <c:f>'STRMU Tracking Worksheet'!$BC$151</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84-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86-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88-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8A-81AC-4759-ACB7-75F8359C14DC}"/>
              </c:ext>
            </c:extLst>
          </c:dPt>
          <c:cat>
            <c:strRef>
              <c:f>'STRMU Tracking Worksheet'!$S$152:$S$156</c:f>
              <c:strCache>
                <c:ptCount val="5"/>
                <c:pt idx="0">
                  <c:v>R</c:v>
                </c:pt>
                <c:pt idx="1">
                  <c:v>M</c:v>
                </c:pt>
                <c:pt idx="2">
                  <c:v>U1</c:v>
                </c:pt>
                <c:pt idx="3">
                  <c:v>U2</c:v>
                </c:pt>
                <c:pt idx="4">
                  <c:v>U3</c:v>
                </c:pt>
              </c:strCache>
            </c:strRef>
          </c:cat>
          <c:val>
            <c:numRef>
              <c:f>'STRMU Tracking Worksheet'!$BC$152:$BC$156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81AC-4759-ACB7-75F8359C14DC}"/>
            </c:ext>
          </c:extLst>
        </c:ser>
        <c:ser>
          <c:idx val="36"/>
          <c:order val="36"/>
          <c:tx>
            <c:strRef>
              <c:f>'STRMU Tracking Worksheet'!$BD$151</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81AC-4759-ACB7-75F8359C14DC}"/>
              </c:ext>
            </c:extLst>
          </c:dPt>
          <c:cat>
            <c:strRef>
              <c:f>'STRMU Tracking Worksheet'!$S$152:$S$156</c:f>
              <c:strCache>
                <c:ptCount val="5"/>
                <c:pt idx="0">
                  <c:v>R</c:v>
                </c:pt>
                <c:pt idx="1">
                  <c:v>M</c:v>
                </c:pt>
                <c:pt idx="2">
                  <c:v>U1</c:v>
                </c:pt>
                <c:pt idx="3">
                  <c:v>U2</c:v>
                </c:pt>
                <c:pt idx="4">
                  <c:v>U3</c:v>
                </c:pt>
              </c:strCache>
            </c:strRef>
          </c:cat>
          <c:val>
            <c:numRef>
              <c:f>'STRMU Tracking Worksheet'!$BD$152:$BD$156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81AC-4759-ACB7-75F8359C14DC}"/>
            </c:ext>
          </c:extLst>
        </c:ser>
        <c:ser>
          <c:idx val="37"/>
          <c:order val="37"/>
          <c:tx>
            <c:strRef>
              <c:f>'STRMU Tracking Worksheet'!$BE$151</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9A-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9C-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9E-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A0-81AC-4759-ACB7-75F8359C14DC}"/>
              </c:ext>
            </c:extLst>
          </c:dPt>
          <c:cat>
            <c:strRef>
              <c:f>'STRMU Tracking Worksheet'!$S$152:$S$156</c:f>
              <c:strCache>
                <c:ptCount val="5"/>
                <c:pt idx="0">
                  <c:v>R</c:v>
                </c:pt>
                <c:pt idx="1">
                  <c:v>M</c:v>
                </c:pt>
                <c:pt idx="2">
                  <c:v>U1</c:v>
                </c:pt>
                <c:pt idx="3">
                  <c:v>U2</c:v>
                </c:pt>
                <c:pt idx="4">
                  <c:v>U3</c:v>
                </c:pt>
              </c:strCache>
            </c:strRef>
          </c:cat>
          <c:val>
            <c:numRef>
              <c:f>'STRMU Tracking Worksheet'!$BE$152:$BE$156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81AC-4759-ACB7-75F8359C14DC}"/>
            </c:ext>
          </c:extLst>
        </c:ser>
        <c:ser>
          <c:idx val="38"/>
          <c:order val="38"/>
          <c:tx>
            <c:strRef>
              <c:f>'STRMU Tracking Worksheet'!$BF$151</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81AC-4759-ACB7-75F8359C14DC}"/>
              </c:ext>
            </c:extLst>
          </c:dPt>
          <c:cat>
            <c:strRef>
              <c:f>'STRMU Tracking Worksheet'!$S$152:$S$156</c:f>
              <c:strCache>
                <c:ptCount val="5"/>
                <c:pt idx="0">
                  <c:v>R</c:v>
                </c:pt>
                <c:pt idx="1">
                  <c:v>M</c:v>
                </c:pt>
                <c:pt idx="2">
                  <c:v>U1</c:v>
                </c:pt>
                <c:pt idx="3">
                  <c:v>U2</c:v>
                </c:pt>
                <c:pt idx="4">
                  <c:v>U3</c:v>
                </c:pt>
              </c:strCache>
            </c:strRef>
          </c:cat>
          <c:val>
            <c:numRef>
              <c:f>'STRMU Tracking Worksheet'!$BF$152:$BF$156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81AC-4759-ACB7-75F8359C14DC}"/>
            </c:ext>
          </c:extLst>
        </c:ser>
        <c:ser>
          <c:idx val="39"/>
          <c:order val="39"/>
          <c:tx>
            <c:strRef>
              <c:f>'STRMU Tracking Worksheet'!$BG$151</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B0-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B2-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B4-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B6-81AC-4759-ACB7-75F8359C14DC}"/>
              </c:ext>
            </c:extLst>
          </c:dPt>
          <c:cat>
            <c:strRef>
              <c:f>'STRMU Tracking Worksheet'!$S$152:$S$156</c:f>
              <c:strCache>
                <c:ptCount val="5"/>
                <c:pt idx="0">
                  <c:v>R</c:v>
                </c:pt>
                <c:pt idx="1">
                  <c:v>M</c:v>
                </c:pt>
                <c:pt idx="2">
                  <c:v>U1</c:v>
                </c:pt>
                <c:pt idx="3">
                  <c:v>U2</c:v>
                </c:pt>
                <c:pt idx="4">
                  <c:v>U3</c:v>
                </c:pt>
              </c:strCache>
            </c:strRef>
          </c:cat>
          <c:val>
            <c:numRef>
              <c:f>'STRMU Tracking Worksheet'!$BG$152:$BG$156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81AC-4759-ACB7-75F8359C14DC}"/>
            </c:ext>
          </c:extLst>
        </c:ser>
        <c:ser>
          <c:idx val="40"/>
          <c:order val="40"/>
          <c:tx>
            <c:strRef>
              <c:f>'STRMU Tracking Worksheet'!$BH$151</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81AC-4759-ACB7-75F8359C14DC}"/>
              </c:ext>
            </c:extLst>
          </c:dPt>
          <c:cat>
            <c:strRef>
              <c:f>'STRMU Tracking Worksheet'!$S$152:$S$156</c:f>
              <c:strCache>
                <c:ptCount val="5"/>
                <c:pt idx="0">
                  <c:v>R</c:v>
                </c:pt>
                <c:pt idx="1">
                  <c:v>M</c:v>
                </c:pt>
                <c:pt idx="2">
                  <c:v>U1</c:v>
                </c:pt>
                <c:pt idx="3">
                  <c:v>U2</c:v>
                </c:pt>
                <c:pt idx="4">
                  <c:v>U3</c:v>
                </c:pt>
              </c:strCache>
            </c:strRef>
          </c:cat>
          <c:val>
            <c:numRef>
              <c:f>'STRMU Tracking Worksheet'!$BH$152:$BH$156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81AC-4759-ACB7-75F8359C14DC}"/>
            </c:ext>
          </c:extLst>
        </c:ser>
        <c:ser>
          <c:idx val="41"/>
          <c:order val="41"/>
          <c:tx>
            <c:strRef>
              <c:f>'STRMU Tracking Worksheet'!$BI$151</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C6-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C8-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CA-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CC-81AC-4759-ACB7-75F8359C14DC}"/>
              </c:ext>
            </c:extLst>
          </c:dPt>
          <c:cat>
            <c:strRef>
              <c:f>'STRMU Tracking Worksheet'!$S$152:$S$156</c:f>
              <c:strCache>
                <c:ptCount val="5"/>
                <c:pt idx="0">
                  <c:v>R</c:v>
                </c:pt>
                <c:pt idx="1">
                  <c:v>M</c:v>
                </c:pt>
                <c:pt idx="2">
                  <c:v>U1</c:v>
                </c:pt>
                <c:pt idx="3">
                  <c:v>U2</c:v>
                </c:pt>
                <c:pt idx="4">
                  <c:v>U3</c:v>
                </c:pt>
              </c:strCache>
            </c:strRef>
          </c:cat>
          <c:val>
            <c:numRef>
              <c:f>'STRMU Tracking Worksheet'!$BI$152:$BI$156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81AC-4759-ACB7-75F8359C14DC}"/>
            </c:ext>
          </c:extLst>
        </c:ser>
        <c:ser>
          <c:idx val="42"/>
          <c:order val="42"/>
          <c:tx>
            <c:strRef>
              <c:f>'STRMU Tracking Worksheet'!$BJ$151</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81AC-4759-ACB7-75F8359C14DC}"/>
              </c:ext>
            </c:extLst>
          </c:dPt>
          <c:cat>
            <c:strRef>
              <c:f>'STRMU Tracking Worksheet'!$S$152:$S$156</c:f>
              <c:strCache>
                <c:ptCount val="5"/>
                <c:pt idx="0">
                  <c:v>R</c:v>
                </c:pt>
                <c:pt idx="1">
                  <c:v>M</c:v>
                </c:pt>
                <c:pt idx="2">
                  <c:v>U1</c:v>
                </c:pt>
                <c:pt idx="3">
                  <c:v>U2</c:v>
                </c:pt>
                <c:pt idx="4">
                  <c:v>U3</c:v>
                </c:pt>
              </c:strCache>
            </c:strRef>
          </c:cat>
          <c:val>
            <c:numRef>
              <c:f>'STRMU Tracking Worksheet'!$BJ$152:$BJ$156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81AC-4759-ACB7-75F8359C14DC}"/>
            </c:ext>
          </c:extLst>
        </c:ser>
        <c:ser>
          <c:idx val="43"/>
          <c:order val="43"/>
          <c:tx>
            <c:strRef>
              <c:f>'STRMU Tracking Worksheet'!$BK$151</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DC-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DE-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E0-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E2-81AC-4759-ACB7-75F8359C14DC}"/>
              </c:ext>
            </c:extLst>
          </c:dPt>
          <c:cat>
            <c:strRef>
              <c:f>'STRMU Tracking Worksheet'!$S$152:$S$156</c:f>
              <c:strCache>
                <c:ptCount val="5"/>
                <c:pt idx="0">
                  <c:v>R</c:v>
                </c:pt>
                <c:pt idx="1">
                  <c:v>M</c:v>
                </c:pt>
                <c:pt idx="2">
                  <c:v>U1</c:v>
                </c:pt>
                <c:pt idx="3">
                  <c:v>U2</c:v>
                </c:pt>
                <c:pt idx="4">
                  <c:v>U3</c:v>
                </c:pt>
              </c:strCache>
            </c:strRef>
          </c:cat>
          <c:val>
            <c:numRef>
              <c:f>'STRMU Tracking Worksheet'!$BK$152:$BK$156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81AC-4759-ACB7-75F8359C14DC}"/>
            </c:ext>
          </c:extLst>
        </c:ser>
        <c:ser>
          <c:idx val="44"/>
          <c:order val="44"/>
          <c:tx>
            <c:strRef>
              <c:f>'STRMU Tracking Worksheet'!$BL$151</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81AC-4759-ACB7-75F8359C14DC}"/>
              </c:ext>
            </c:extLst>
          </c:dPt>
          <c:cat>
            <c:strRef>
              <c:f>'STRMU Tracking Worksheet'!$S$152:$S$156</c:f>
              <c:strCache>
                <c:ptCount val="5"/>
                <c:pt idx="0">
                  <c:v>R</c:v>
                </c:pt>
                <c:pt idx="1">
                  <c:v>M</c:v>
                </c:pt>
                <c:pt idx="2">
                  <c:v>U1</c:v>
                </c:pt>
                <c:pt idx="3">
                  <c:v>U2</c:v>
                </c:pt>
                <c:pt idx="4">
                  <c:v>U3</c:v>
                </c:pt>
              </c:strCache>
            </c:strRef>
          </c:cat>
          <c:val>
            <c:numRef>
              <c:f>'STRMU Tracking Worksheet'!$BL$152:$BL$156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81AC-4759-ACB7-75F8359C14DC}"/>
            </c:ext>
          </c:extLst>
        </c:ser>
        <c:ser>
          <c:idx val="45"/>
          <c:order val="45"/>
          <c:tx>
            <c:strRef>
              <c:f>'STRMU Tracking Worksheet'!$BM$151</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1F2-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1F4-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1F6-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1F8-81AC-4759-ACB7-75F8359C14DC}"/>
              </c:ext>
            </c:extLst>
          </c:dPt>
          <c:cat>
            <c:strRef>
              <c:f>'STRMU Tracking Worksheet'!$S$152:$S$156</c:f>
              <c:strCache>
                <c:ptCount val="5"/>
                <c:pt idx="0">
                  <c:v>R</c:v>
                </c:pt>
                <c:pt idx="1">
                  <c:v>M</c:v>
                </c:pt>
                <c:pt idx="2">
                  <c:v>U1</c:v>
                </c:pt>
                <c:pt idx="3">
                  <c:v>U2</c:v>
                </c:pt>
                <c:pt idx="4">
                  <c:v>U3</c:v>
                </c:pt>
              </c:strCache>
            </c:strRef>
          </c:cat>
          <c:val>
            <c:numRef>
              <c:f>'STRMU Tracking Worksheet'!$BM$152:$BM$156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81AC-4759-ACB7-75F8359C14DC}"/>
            </c:ext>
          </c:extLst>
        </c:ser>
        <c:ser>
          <c:idx val="46"/>
          <c:order val="46"/>
          <c:tx>
            <c:strRef>
              <c:f>'STRMU Tracking Worksheet'!$BN$151</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81AC-4759-ACB7-75F8359C14DC}"/>
              </c:ext>
            </c:extLst>
          </c:dPt>
          <c:cat>
            <c:strRef>
              <c:f>'STRMU Tracking Worksheet'!$S$152:$S$156</c:f>
              <c:strCache>
                <c:ptCount val="5"/>
                <c:pt idx="0">
                  <c:v>R</c:v>
                </c:pt>
                <c:pt idx="1">
                  <c:v>M</c:v>
                </c:pt>
                <c:pt idx="2">
                  <c:v>U1</c:v>
                </c:pt>
                <c:pt idx="3">
                  <c:v>U2</c:v>
                </c:pt>
                <c:pt idx="4">
                  <c:v>U3</c:v>
                </c:pt>
              </c:strCache>
            </c:strRef>
          </c:cat>
          <c:val>
            <c:numRef>
              <c:f>'STRMU Tracking Worksheet'!$BN$152:$BN$156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81AC-4759-ACB7-75F8359C14DC}"/>
            </c:ext>
          </c:extLst>
        </c:ser>
        <c:ser>
          <c:idx val="47"/>
          <c:order val="47"/>
          <c:tx>
            <c:strRef>
              <c:f>'STRMU Tracking Worksheet'!$BO$151</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08-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0A-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0C-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0E-81AC-4759-ACB7-75F8359C14DC}"/>
              </c:ext>
            </c:extLst>
          </c:dPt>
          <c:cat>
            <c:strRef>
              <c:f>'STRMU Tracking Worksheet'!$S$152:$S$156</c:f>
              <c:strCache>
                <c:ptCount val="5"/>
                <c:pt idx="0">
                  <c:v>R</c:v>
                </c:pt>
                <c:pt idx="1">
                  <c:v>M</c:v>
                </c:pt>
                <c:pt idx="2">
                  <c:v>U1</c:v>
                </c:pt>
                <c:pt idx="3">
                  <c:v>U2</c:v>
                </c:pt>
                <c:pt idx="4">
                  <c:v>U3</c:v>
                </c:pt>
              </c:strCache>
            </c:strRef>
          </c:cat>
          <c:val>
            <c:numRef>
              <c:f>'STRMU Tracking Worksheet'!$BO$152:$BO$156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81AC-4759-ACB7-75F8359C14DC}"/>
            </c:ext>
          </c:extLst>
        </c:ser>
        <c:ser>
          <c:idx val="48"/>
          <c:order val="48"/>
          <c:tx>
            <c:strRef>
              <c:f>'STRMU Tracking Worksheet'!$BP$151</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81AC-4759-ACB7-75F8359C14DC}"/>
              </c:ext>
            </c:extLst>
          </c:dPt>
          <c:cat>
            <c:strRef>
              <c:f>'STRMU Tracking Worksheet'!$S$152:$S$156</c:f>
              <c:strCache>
                <c:ptCount val="5"/>
                <c:pt idx="0">
                  <c:v>R</c:v>
                </c:pt>
                <c:pt idx="1">
                  <c:v>M</c:v>
                </c:pt>
                <c:pt idx="2">
                  <c:v>U1</c:v>
                </c:pt>
                <c:pt idx="3">
                  <c:v>U2</c:v>
                </c:pt>
                <c:pt idx="4">
                  <c:v>U3</c:v>
                </c:pt>
              </c:strCache>
            </c:strRef>
          </c:cat>
          <c:val>
            <c:numRef>
              <c:f>'STRMU Tracking Worksheet'!$BP$152:$BP$156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81AC-4759-ACB7-75F8359C14DC}"/>
            </c:ext>
          </c:extLst>
        </c:ser>
        <c:ser>
          <c:idx val="49"/>
          <c:order val="49"/>
          <c:tx>
            <c:strRef>
              <c:f>'STRMU Tracking Worksheet'!$BQ$151</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1E-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20-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22-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24-81AC-4759-ACB7-75F8359C14DC}"/>
              </c:ext>
            </c:extLst>
          </c:dPt>
          <c:cat>
            <c:strRef>
              <c:f>'STRMU Tracking Worksheet'!$S$152:$S$156</c:f>
              <c:strCache>
                <c:ptCount val="5"/>
                <c:pt idx="0">
                  <c:v>R</c:v>
                </c:pt>
                <c:pt idx="1">
                  <c:v>M</c:v>
                </c:pt>
                <c:pt idx="2">
                  <c:v>U1</c:v>
                </c:pt>
                <c:pt idx="3">
                  <c:v>U2</c:v>
                </c:pt>
                <c:pt idx="4">
                  <c:v>U3</c:v>
                </c:pt>
              </c:strCache>
            </c:strRef>
          </c:cat>
          <c:val>
            <c:numRef>
              <c:f>'STRMU Tracking Worksheet'!$BQ$152:$BQ$156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81AC-4759-ACB7-75F8359C14DC}"/>
            </c:ext>
          </c:extLst>
        </c:ser>
        <c:ser>
          <c:idx val="50"/>
          <c:order val="50"/>
          <c:tx>
            <c:strRef>
              <c:f>'STRMU Tracking Worksheet'!$BR$151</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81AC-4759-ACB7-75F8359C14DC}"/>
              </c:ext>
            </c:extLst>
          </c:dPt>
          <c:cat>
            <c:strRef>
              <c:f>'STRMU Tracking Worksheet'!$S$152:$S$156</c:f>
              <c:strCache>
                <c:ptCount val="5"/>
                <c:pt idx="0">
                  <c:v>R</c:v>
                </c:pt>
                <c:pt idx="1">
                  <c:v>M</c:v>
                </c:pt>
                <c:pt idx="2">
                  <c:v>U1</c:v>
                </c:pt>
                <c:pt idx="3">
                  <c:v>U2</c:v>
                </c:pt>
                <c:pt idx="4">
                  <c:v>U3</c:v>
                </c:pt>
              </c:strCache>
            </c:strRef>
          </c:cat>
          <c:val>
            <c:numRef>
              <c:f>'STRMU Tracking Worksheet'!$BR$152:$BR$156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81AC-4759-ACB7-75F8359C14DC}"/>
            </c:ext>
          </c:extLst>
        </c:ser>
        <c:ser>
          <c:idx val="51"/>
          <c:order val="51"/>
          <c:tx>
            <c:strRef>
              <c:f>'STRMU Tracking Worksheet'!$BS$151</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34-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36-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38-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3A-81AC-4759-ACB7-75F8359C14DC}"/>
              </c:ext>
            </c:extLst>
          </c:dPt>
          <c:cat>
            <c:strRef>
              <c:f>'STRMU Tracking Worksheet'!$S$152:$S$156</c:f>
              <c:strCache>
                <c:ptCount val="5"/>
                <c:pt idx="0">
                  <c:v>R</c:v>
                </c:pt>
                <c:pt idx="1">
                  <c:v>M</c:v>
                </c:pt>
                <c:pt idx="2">
                  <c:v>U1</c:v>
                </c:pt>
                <c:pt idx="3">
                  <c:v>U2</c:v>
                </c:pt>
                <c:pt idx="4">
                  <c:v>U3</c:v>
                </c:pt>
              </c:strCache>
            </c:strRef>
          </c:cat>
          <c:val>
            <c:numRef>
              <c:f>'STRMU Tracking Worksheet'!$BS$152:$BS$156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81AC-4759-ACB7-75F8359C14DC}"/>
            </c:ext>
          </c:extLst>
        </c:ser>
        <c:ser>
          <c:idx val="52"/>
          <c:order val="52"/>
          <c:tx>
            <c:strRef>
              <c:f>'STRMU Tracking Worksheet'!$BT$151</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81AC-4759-ACB7-75F8359C14DC}"/>
              </c:ext>
            </c:extLst>
          </c:dPt>
          <c:cat>
            <c:strRef>
              <c:f>'STRMU Tracking Worksheet'!$S$152:$S$156</c:f>
              <c:strCache>
                <c:ptCount val="5"/>
                <c:pt idx="0">
                  <c:v>R</c:v>
                </c:pt>
                <c:pt idx="1">
                  <c:v>M</c:v>
                </c:pt>
                <c:pt idx="2">
                  <c:v>U1</c:v>
                </c:pt>
                <c:pt idx="3">
                  <c:v>U2</c:v>
                </c:pt>
                <c:pt idx="4">
                  <c:v>U3</c:v>
                </c:pt>
              </c:strCache>
            </c:strRef>
          </c:cat>
          <c:val>
            <c:numRef>
              <c:f>'STRMU Tracking Worksheet'!$BT$152:$BT$156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81AC-4759-ACB7-75F8359C14DC}"/>
            </c:ext>
          </c:extLst>
        </c:ser>
        <c:ser>
          <c:idx val="53"/>
          <c:order val="53"/>
          <c:tx>
            <c:strRef>
              <c:f>'STRMU Tracking Worksheet'!$BU$151</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4A-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4C-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4E-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50-81AC-4759-ACB7-75F8359C14DC}"/>
              </c:ext>
            </c:extLst>
          </c:dPt>
          <c:cat>
            <c:strRef>
              <c:f>'STRMU Tracking Worksheet'!$S$152:$S$156</c:f>
              <c:strCache>
                <c:ptCount val="5"/>
                <c:pt idx="0">
                  <c:v>R</c:v>
                </c:pt>
                <c:pt idx="1">
                  <c:v>M</c:v>
                </c:pt>
                <c:pt idx="2">
                  <c:v>U1</c:v>
                </c:pt>
                <c:pt idx="3">
                  <c:v>U2</c:v>
                </c:pt>
                <c:pt idx="4">
                  <c:v>U3</c:v>
                </c:pt>
              </c:strCache>
            </c:strRef>
          </c:cat>
          <c:val>
            <c:numRef>
              <c:f>'STRMU Tracking Worksheet'!$BU$152:$BU$156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81AC-4759-ACB7-75F8359C14DC}"/>
            </c:ext>
          </c:extLst>
        </c:ser>
        <c:ser>
          <c:idx val="54"/>
          <c:order val="54"/>
          <c:tx>
            <c:strRef>
              <c:f>'STRMU Tracking Worksheet'!$BV$151</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81AC-4759-ACB7-75F8359C14DC}"/>
              </c:ext>
            </c:extLst>
          </c:dPt>
          <c:cat>
            <c:strRef>
              <c:f>'STRMU Tracking Worksheet'!$S$152:$S$156</c:f>
              <c:strCache>
                <c:ptCount val="5"/>
                <c:pt idx="0">
                  <c:v>R</c:v>
                </c:pt>
                <c:pt idx="1">
                  <c:v>M</c:v>
                </c:pt>
                <c:pt idx="2">
                  <c:v>U1</c:v>
                </c:pt>
                <c:pt idx="3">
                  <c:v>U2</c:v>
                </c:pt>
                <c:pt idx="4">
                  <c:v>U3</c:v>
                </c:pt>
              </c:strCache>
            </c:strRef>
          </c:cat>
          <c:val>
            <c:numRef>
              <c:f>'STRMU Tracking Worksheet'!$BV$152:$BV$156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81AC-4759-ACB7-75F8359C14DC}"/>
            </c:ext>
          </c:extLst>
        </c:ser>
        <c:ser>
          <c:idx val="55"/>
          <c:order val="55"/>
          <c:tx>
            <c:strRef>
              <c:f>'STRMU Tracking Worksheet'!$BW$151</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60-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62-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64-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66-81AC-4759-ACB7-75F8359C14DC}"/>
              </c:ext>
            </c:extLst>
          </c:dPt>
          <c:cat>
            <c:strRef>
              <c:f>'STRMU Tracking Worksheet'!$S$152:$S$156</c:f>
              <c:strCache>
                <c:ptCount val="5"/>
                <c:pt idx="0">
                  <c:v>R</c:v>
                </c:pt>
                <c:pt idx="1">
                  <c:v>M</c:v>
                </c:pt>
                <c:pt idx="2">
                  <c:v>U1</c:v>
                </c:pt>
                <c:pt idx="3">
                  <c:v>U2</c:v>
                </c:pt>
                <c:pt idx="4">
                  <c:v>U3</c:v>
                </c:pt>
              </c:strCache>
            </c:strRef>
          </c:cat>
          <c:val>
            <c:numRef>
              <c:f>'STRMU Tracking Worksheet'!$BW$152:$BW$156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81AC-4759-ACB7-75F8359C14DC}"/>
            </c:ext>
          </c:extLst>
        </c:ser>
        <c:ser>
          <c:idx val="56"/>
          <c:order val="56"/>
          <c:tx>
            <c:strRef>
              <c:f>'STRMU Tracking Worksheet'!$BX$151</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81AC-4759-ACB7-75F8359C14DC}"/>
              </c:ext>
            </c:extLst>
          </c:dPt>
          <c:cat>
            <c:strRef>
              <c:f>'STRMU Tracking Worksheet'!$S$152:$S$156</c:f>
              <c:strCache>
                <c:ptCount val="5"/>
                <c:pt idx="0">
                  <c:v>R</c:v>
                </c:pt>
                <c:pt idx="1">
                  <c:v>M</c:v>
                </c:pt>
                <c:pt idx="2">
                  <c:v>U1</c:v>
                </c:pt>
                <c:pt idx="3">
                  <c:v>U2</c:v>
                </c:pt>
                <c:pt idx="4">
                  <c:v>U3</c:v>
                </c:pt>
              </c:strCache>
            </c:strRef>
          </c:cat>
          <c:val>
            <c:numRef>
              <c:f>'STRMU Tracking Worksheet'!$BX$152:$BX$156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81AC-4759-ACB7-75F8359C14DC}"/>
            </c:ext>
          </c:extLst>
        </c:ser>
        <c:ser>
          <c:idx val="57"/>
          <c:order val="57"/>
          <c:tx>
            <c:strRef>
              <c:f>'STRMU Tracking Worksheet'!$BY$151</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76-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78-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7A-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7C-81AC-4759-ACB7-75F8359C14DC}"/>
              </c:ext>
            </c:extLst>
          </c:dPt>
          <c:cat>
            <c:strRef>
              <c:f>'STRMU Tracking Worksheet'!$S$152:$S$156</c:f>
              <c:strCache>
                <c:ptCount val="5"/>
                <c:pt idx="0">
                  <c:v>R</c:v>
                </c:pt>
                <c:pt idx="1">
                  <c:v>M</c:v>
                </c:pt>
                <c:pt idx="2">
                  <c:v>U1</c:v>
                </c:pt>
                <c:pt idx="3">
                  <c:v>U2</c:v>
                </c:pt>
                <c:pt idx="4">
                  <c:v>U3</c:v>
                </c:pt>
              </c:strCache>
            </c:strRef>
          </c:cat>
          <c:val>
            <c:numRef>
              <c:f>'STRMU Tracking Worksheet'!$BY$152:$BY$156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81AC-4759-ACB7-75F8359C14DC}"/>
            </c:ext>
          </c:extLst>
        </c:ser>
        <c:ser>
          <c:idx val="58"/>
          <c:order val="58"/>
          <c:tx>
            <c:strRef>
              <c:f>'STRMU Tracking Worksheet'!$BZ$151</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81AC-4759-ACB7-75F8359C14DC}"/>
              </c:ext>
            </c:extLst>
          </c:dPt>
          <c:cat>
            <c:strRef>
              <c:f>'STRMU Tracking Worksheet'!$S$152:$S$156</c:f>
              <c:strCache>
                <c:ptCount val="5"/>
                <c:pt idx="0">
                  <c:v>R</c:v>
                </c:pt>
                <c:pt idx="1">
                  <c:v>M</c:v>
                </c:pt>
                <c:pt idx="2">
                  <c:v>U1</c:v>
                </c:pt>
                <c:pt idx="3">
                  <c:v>U2</c:v>
                </c:pt>
                <c:pt idx="4">
                  <c:v>U3</c:v>
                </c:pt>
              </c:strCache>
            </c:strRef>
          </c:cat>
          <c:val>
            <c:numRef>
              <c:f>'STRMU Tracking Worksheet'!$BZ$152:$BZ$156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81AC-4759-ACB7-75F8359C14DC}"/>
            </c:ext>
          </c:extLst>
        </c:ser>
        <c:ser>
          <c:idx val="59"/>
          <c:order val="59"/>
          <c:tx>
            <c:strRef>
              <c:f>'STRMU Tracking Worksheet'!$CA$151</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8C-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8E-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90-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92-81AC-4759-ACB7-75F8359C14DC}"/>
              </c:ext>
            </c:extLst>
          </c:dPt>
          <c:cat>
            <c:strRef>
              <c:f>'STRMU Tracking Worksheet'!$S$152:$S$156</c:f>
              <c:strCache>
                <c:ptCount val="5"/>
                <c:pt idx="0">
                  <c:v>R</c:v>
                </c:pt>
                <c:pt idx="1">
                  <c:v>M</c:v>
                </c:pt>
                <c:pt idx="2">
                  <c:v>U1</c:v>
                </c:pt>
                <c:pt idx="3">
                  <c:v>U2</c:v>
                </c:pt>
                <c:pt idx="4">
                  <c:v>U3</c:v>
                </c:pt>
              </c:strCache>
            </c:strRef>
          </c:cat>
          <c:val>
            <c:numRef>
              <c:f>'STRMU Tracking Worksheet'!$CA$152:$CA$156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81AC-4759-ACB7-75F8359C14DC}"/>
            </c:ext>
          </c:extLst>
        </c:ser>
        <c:ser>
          <c:idx val="60"/>
          <c:order val="60"/>
          <c:tx>
            <c:strRef>
              <c:f>'STRMU Tracking Worksheet'!$CB$151</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81AC-4759-ACB7-75F8359C14DC}"/>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81AC-4759-ACB7-75F8359C14DC}"/>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81AC-4759-ACB7-75F8359C14DC}"/>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81AC-4759-ACB7-75F8359C14DC}"/>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81AC-4759-ACB7-75F8359C14DC}"/>
              </c:ext>
            </c:extLst>
          </c:dPt>
          <c:cat>
            <c:strRef>
              <c:f>'STRMU Tracking Worksheet'!$S$152:$S$156</c:f>
              <c:strCache>
                <c:ptCount val="5"/>
                <c:pt idx="0">
                  <c:v>R</c:v>
                </c:pt>
                <c:pt idx="1">
                  <c:v>M</c:v>
                </c:pt>
                <c:pt idx="2">
                  <c:v>U1</c:v>
                </c:pt>
                <c:pt idx="3">
                  <c:v>U2</c:v>
                </c:pt>
                <c:pt idx="4">
                  <c:v>U3</c:v>
                </c:pt>
              </c:strCache>
            </c:strRef>
          </c:cat>
          <c:val>
            <c:numRef>
              <c:f>'STRMU Tracking Worksheet'!$CB$152:$CB$156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81AC-4759-ACB7-75F8359C14DC}"/>
            </c:ext>
          </c:extLst>
        </c:ser>
        <c:ser>
          <c:idx val="61"/>
          <c:order val="61"/>
          <c:tx>
            <c:strRef>
              <c:f>'STRMU Tracking Worksheet'!$CC$151</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81AC-4759-ACB7-75F8359C14DC}"/>
              </c:ext>
            </c:extLst>
          </c:dPt>
          <c:dPt>
            <c:idx val="1"/>
            <c:invertIfNegative val="0"/>
            <c:bubble3D val="0"/>
            <c:spPr>
              <a:noFill/>
            </c:spPr>
            <c:extLst xmlns:c16r2="http://schemas.microsoft.com/office/drawing/2015/06/chart">
              <c:ext xmlns:c16="http://schemas.microsoft.com/office/drawing/2014/chart" uri="{C3380CC4-5D6E-409C-BE32-E72D297353CC}">
                <c16:uniqueId val="{000002A2-81AC-4759-ACB7-75F8359C14DC}"/>
              </c:ext>
            </c:extLst>
          </c:dPt>
          <c:dPt>
            <c:idx val="2"/>
            <c:invertIfNegative val="0"/>
            <c:bubble3D val="0"/>
            <c:spPr>
              <a:noFill/>
            </c:spPr>
            <c:extLst xmlns:c16r2="http://schemas.microsoft.com/office/drawing/2015/06/chart">
              <c:ext xmlns:c16="http://schemas.microsoft.com/office/drawing/2014/chart" uri="{C3380CC4-5D6E-409C-BE32-E72D297353CC}">
                <c16:uniqueId val="{000002A4-81AC-4759-ACB7-75F8359C14DC}"/>
              </c:ext>
            </c:extLst>
          </c:dPt>
          <c:dPt>
            <c:idx val="3"/>
            <c:invertIfNegative val="0"/>
            <c:bubble3D val="0"/>
            <c:spPr>
              <a:noFill/>
            </c:spPr>
            <c:extLst xmlns:c16r2="http://schemas.microsoft.com/office/drawing/2015/06/chart">
              <c:ext xmlns:c16="http://schemas.microsoft.com/office/drawing/2014/chart" uri="{C3380CC4-5D6E-409C-BE32-E72D297353CC}">
                <c16:uniqueId val="{000002A6-81AC-4759-ACB7-75F8359C14DC}"/>
              </c:ext>
            </c:extLst>
          </c:dPt>
          <c:dPt>
            <c:idx val="4"/>
            <c:invertIfNegative val="0"/>
            <c:bubble3D val="0"/>
            <c:spPr>
              <a:noFill/>
            </c:spPr>
            <c:extLst xmlns:c16r2="http://schemas.microsoft.com/office/drawing/2015/06/chart">
              <c:ext xmlns:c16="http://schemas.microsoft.com/office/drawing/2014/chart" uri="{C3380CC4-5D6E-409C-BE32-E72D297353CC}">
                <c16:uniqueId val="{000002A8-81AC-4759-ACB7-75F8359C14DC}"/>
              </c:ext>
            </c:extLst>
          </c:dPt>
          <c:cat>
            <c:strRef>
              <c:f>'STRMU Tracking Worksheet'!$S$152:$S$156</c:f>
              <c:strCache>
                <c:ptCount val="5"/>
                <c:pt idx="0">
                  <c:v>R</c:v>
                </c:pt>
                <c:pt idx="1">
                  <c:v>M</c:v>
                </c:pt>
                <c:pt idx="2">
                  <c:v>U1</c:v>
                </c:pt>
                <c:pt idx="3">
                  <c:v>U2</c:v>
                </c:pt>
                <c:pt idx="4">
                  <c:v>U3</c:v>
                </c:pt>
              </c:strCache>
            </c:strRef>
          </c:cat>
          <c:val>
            <c:numRef>
              <c:f>'STRMU Tracking Worksheet'!$CC$152:$CC$156</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81AC-4759-ACB7-75F8359C14DC}"/>
            </c:ext>
          </c:extLst>
        </c:ser>
        <c:dLbls>
          <c:showLegendKey val="0"/>
          <c:showVal val="0"/>
          <c:showCatName val="0"/>
          <c:showSerName val="0"/>
          <c:showPercent val="0"/>
          <c:showBubbleSize val="0"/>
        </c:dLbls>
        <c:gapWidth val="150"/>
        <c:overlap val="100"/>
        <c:axId val="311139056"/>
        <c:axId val="396586096"/>
      </c:barChart>
      <c:catAx>
        <c:axId val="311139056"/>
        <c:scaling>
          <c:orientation val="maxMin"/>
        </c:scaling>
        <c:delete val="1"/>
        <c:axPos val="l"/>
        <c:numFmt formatCode="General" sourceLinked="0"/>
        <c:majorTickMark val="out"/>
        <c:minorTickMark val="none"/>
        <c:tickLblPos val="nextTo"/>
        <c:crossAx val="396586096"/>
        <c:crosses val="autoZero"/>
        <c:auto val="1"/>
        <c:lblAlgn val="ctr"/>
        <c:lblOffset val="100"/>
        <c:noMultiLvlLbl val="0"/>
      </c:catAx>
      <c:valAx>
        <c:axId val="396586096"/>
        <c:scaling>
          <c:orientation val="minMax"/>
        </c:scaling>
        <c:delete val="1"/>
        <c:axPos val="t"/>
        <c:majorGridlines/>
        <c:numFmt formatCode="0%" sourceLinked="1"/>
        <c:majorTickMark val="out"/>
        <c:minorTickMark val="none"/>
        <c:tickLblPos val="nextTo"/>
        <c:crossAx val="311139056"/>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January</a:t>
            </a:r>
          </a:p>
        </c:rich>
      </c:tx>
      <c:layout>
        <c:manualLayout>
          <c:xMode val="edge"/>
          <c:yMode val="edge"/>
          <c:x val="0.45134358001099134"/>
          <c:y val="5.2915123308903488E-2"/>
        </c:manualLayout>
      </c:layout>
      <c:overlay val="0"/>
    </c:title>
    <c:autoTitleDeleted val="0"/>
    <c:plotArea>
      <c:layout>
        <c:manualLayout>
          <c:layoutTarget val="inner"/>
          <c:xMode val="edge"/>
          <c:yMode val="edge"/>
          <c:x val="0.2113245437343588"/>
          <c:y val="0.2805128205128205"/>
          <c:w val="0.78030746281244412"/>
          <c:h val="0.62547008547008542"/>
        </c:manualLayout>
      </c:layout>
      <c:barChart>
        <c:barDir val="bar"/>
        <c:grouping val="percentStacked"/>
        <c:varyColors val="0"/>
        <c:ser>
          <c:idx val="0"/>
          <c:order val="0"/>
          <c:tx>
            <c:strRef>
              <c:f>'STRMU Tracking Worksheet'!$T$137</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68A8-4B40-A4B3-62B5202826B3}"/>
              </c:ext>
            </c:extLst>
          </c:dPt>
          <c:cat>
            <c:strRef>
              <c:f>'STRMU Tracking Worksheet'!$S$138:$S$142</c:f>
              <c:strCache>
                <c:ptCount val="5"/>
                <c:pt idx="0">
                  <c:v>R</c:v>
                </c:pt>
                <c:pt idx="1">
                  <c:v>M</c:v>
                </c:pt>
                <c:pt idx="2">
                  <c:v>U1</c:v>
                </c:pt>
                <c:pt idx="3">
                  <c:v>U2</c:v>
                </c:pt>
                <c:pt idx="4">
                  <c:v>U3</c:v>
                </c:pt>
              </c:strCache>
            </c:strRef>
          </c:cat>
          <c:val>
            <c:numRef>
              <c:f>'STRMU Tracking Worksheet'!$T$138:$T$142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68A8-4B40-A4B3-62B5202826B3}"/>
            </c:ext>
          </c:extLst>
        </c:ser>
        <c:ser>
          <c:idx val="1"/>
          <c:order val="1"/>
          <c:tx>
            <c:strRef>
              <c:f>'STRMU Tracking Worksheet'!$U$137</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0E-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10-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12-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14-68A8-4B40-A4B3-62B5202826B3}"/>
              </c:ext>
            </c:extLst>
          </c:dPt>
          <c:cat>
            <c:strRef>
              <c:f>'STRMU Tracking Worksheet'!$S$138:$S$142</c:f>
              <c:strCache>
                <c:ptCount val="5"/>
                <c:pt idx="0">
                  <c:v>R</c:v>
                </c:pt>
                <c:pt idx="1">
                  <c:v>M</c:v>
                </c:pt>
                <c:pt idx="2">
                  <c:v>U1</c:v>
                </c:pt>
                <c:pt idx="3">
                  <c:v>U2</c:v>
                </c:pt>
                <c:pt idx="4">
                  <c:v>U3</c:v>
                </c:pt>
              </c:strCache>
            </c:strRef>
          </c:cat>
          <c:val>
            <c:numRef>
              <c:f>'STRMU Tracking Worksheet'!$U$138:$U$142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68A8-4B40-A4B3-62B5202826B3}"/>
            </c:ext>
          </c:extLst>
        </c:ser>
        <c:ser>
          <c:idx val="2"/>
          <c:order val="2"/>
          <c:tx>
            <c:strRef>
              <c:f>'STRMU Tracking Worksheet'!$V$137</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68A8-4B40-A4B3-62B5202826B3}"/>
              </c:ext>
            </c:extLst>
          </c:dPt>
          <c:cat>
            <c:strRef>
              <c:f>'STRMU Tracking Worksheet'!$S$138:$S$142</c:f>
              <c:strCache>
                <c:ptCount val="5"/>
                <c:pt idx="0">
                  <c:v>R</c:v>
                </c:pt>
                <c:pt idx="1">
                  <c:v>M</c:v>
                </c:pt>
                <c:pt idx="2">
                  <c:v>U1</c:v>
                </c:pt>
                <c:pt idx="3">
                  <c:v>U2</c:v>
                </c:pt>
                <c:pt idx="4">
                  <c:v>U3</c:v>
                </c:pt>
              </c:strCache>
            </c:strRef>
          </c:cat>
          <c:val>
            <c:numRef>
              <c:f>'STRMU Tracking Worksheet'!$V$138:$V$142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68A8-4B40-A4B3-62B5202826B3}"/>
            </c:ext>
          </c:extLst>
        </c:ser>
        <c:ser>
          <c:idx val="3"/>
          <c:order val="3"/>
          <c:tx>
            <c:strRef>
              <c:f>'STRMU Tracking Worksheet'!$W$137</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24-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26-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28-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2A-68A8-4B40-A4B3-62B5202826B3}"/>
              </c:ext>
            </c:extLst>
          </c:dPt>
          <c:cat>
            <c:strRef>
              <c:f>'STRMU Tracking Worksheet'!$S$138:$S$142</c:f>
              <c:strCache>
                <c:ptCount val="5"/>
                <c:pt idx="0">
                  <c:v>R</c:v>
                </c:pt>
                <c:pt idx="1">
                  <c:v>M</c:v>
                </c:pt>
                <c:pt idx="2">
                  <c:v>U1</c:v>
                </c:pt>
                <c:pt idx="3">
                  <c:v>U2</c:v>
                </c:pt>
                <c:pt idx="4">
                  <c:v>U3</c:v>
                </c:pt>
              </c:strCache>
            </c:strRef>
          </c:cat>
          <c:val>
            <c:numRef>
              <c:f>'STRMU Tracking Worksheet'!$W$138:$W$142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68A8-4B40-A4B3-62B5202826B3}"/>
            </c:ext>
          </c:extLst>
        </c:ser>
        <c:ser>
          <c:idx val="4"/>
          <c:order val="4"/>
          <c:tx>
            <c:strRef>
              <c:f>'STRMU Tracking Worksheet'!$X$137</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68A8-4B40-A4B3-62B5202826B3}"/>
              </c:ext>
            </c:extLst>
          </c:dPt>
          <c:cat>
            <c:strRef>
              <c:f>'STRMU Tracking Worksheet'!$S$138:$S$142</c:f>
              <c:strCache>
                <c:ptCount val="5"/>
                <c:pt idx="0">
                  <c:v>R</c:v>
                </c:pt>
                <c:pt idx="1">
                  <c:v>M</c:v>
                </c:pt>
                <c:pt idx="2">
                  <c:v>U1</c:v>
                </c:pt>
                <c:pt idx="3">
                  <c:v>U2</c:v>
                </c:pt>
                <c:pt idx="4">
                  <c:v>U3</c:v>
                </c:pt>
              </c:strCache>
            </c:strRef>
          </c:cat>
          <c:val>
            <c:numRef>
              <c:f>'STRMU Tracking Worksheet'!$X$138:$X$142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68A8-4B40-A4B3-62B5202826B3}"/>
            </c:ext>
          </c:extLst>
        </c:ser>
        <c:ser>
          <c:idx val="5"/>
          <c:order val="5"/>
          <c:tx>
            <c:strRef>
              <c:f>'STRMU Tracking Worksheet'!$Y$137</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3A-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3C-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3E-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40-68A8-4B40-A4B3-62B5202826B3}"/>
              </c:ext>
            </c:extLst>
          </c:dPt>
          <c:cat>
            <c:strRef>
              <c:f>'STRMU Tracking Worksheet'!$S$138:$S$142</c:f>
              <c:strCache>
                <c:ptCount val="5"/>
                <c:pt idx="0">
                  <c:v>R</c:v>
                </c:pt>
                <c:pt idx="1">
                  <c:v>M</c:v>
                </c:pt>
                <c:pt idx="2">
                  <c:v>U1</c:v>
                </c:pt>
                <c:pt idx="3">
                  <c:v>U2</c:v>
                </c:pt>
                <c:pt idx="4">
                  <c:v>U3</c:v>
                </c:pt>
              </c:strCache>
            </c:strRef>
          </c:cat>
          <c:val>
            <c:numRef>
              <c:f>'STRMU Tracking Worksheet'!$Y$138:$Y$142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68A8-4B40-A4B3-62B5202826B3}"/>
            </c:ext>
          </c:extLst>
        </c:ser>
        <c:ser>
          <c:idx val="6"/>
          <c:order val="6"/>
          <c:tx>
            <c:strRef>
              <c:f>'STRMU Tracking Worksheet'!$Z$137</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68A8-4B40-A4B3-62B5202826B3}"/>
              </c:ext>
            </c:extLst>
          </c:dPt>
          <c:cat>
            <c:strRef>
              <c:f>'STRMU Tracking Worksheet'!$S$138:$S$142</c:f>
              <c:strCache>
                <c:ptCount val="5"/>
                <c:pt idx="0">
                  <c:v>R</c:v>
                </c:pt>
                <c:pt idx="1">
                  <c:v>M</c:v>
                </c:pt>
                <c:pt idx="2">
                  <c:v>U1</c:v>
                </c:pt>
                <c:pt idx="3">
                  <c:v>U2</c:v>
                </c:pt>
                <c:pt idx="4">
                  <c:v>U3</c:v>
                </c:pt>
              </c:strCache>
            </c:strRef>
          </c:cat>
          <c:val>
            <c:numRef>
              <c:f>'STRMU Tracking Worksheet'!$Z$138:$Z$142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68A8-4B40-A4B3-62B5202826B3}"/>
            </c:ext>
          </c:extLst>
        </c:ser>
        <c:ser>
          <c:idx val="7"/>
          <c:order val="7"/>
          <c:tx>
            <c:strRef>
              <c:f>'STRMU Tracking Worksheet'!$AA$137</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50-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52-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54-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56-68A8-4B40-A4B3-62B5202826B3}"/>
              </c:ext>
            </c:extLst>
          </c:dPt>
          <c:cat>
            <c:strRef>
              <c:f>'STRMU Tracking Worksheet'!$S$138:$S$142</c:f>
              <c:strCache>
                <c:ptCount val="5"/>
                <c:pt idx="0">
                  <c:v>R</c:v>
                </c:pt>
                <c:pt idx="1">
                  <c:v>M</c:v>
                </c:pt>
                <c:pt idx="2">
                  <c:v>U1</c:v>
                </c:pt>
                <c:pt idx="3">
                  <c:v>U2</c:v>
                </c:pt>
                <c:pt idx="4">
                  <c:v>U3</c:v>
                </c:pt>
              </c:strCache>
            </c:strRef>
          </c:cat>
          <c:val>
            <c:numRef>
              <c:f>'STRMU Tracking Worksheet'!$AA$138:$AA$142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68A8-4B40-A4B3-62B5202826B3}"/>
            </c:ext>
          </c:extLst>
        </c:ser>
        <c:ser>
          <c:idx val="8"/>
          <c:order val="8"/>
          <c:tx>
            <c:strRef>
              <c:f>'STRMU Tracking Worksheet'!$AB$137</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68A8-4B40-A4B3-62B5202826B3}"/>
              </c:ext>
            </c:extLst>
          </c:dPt>
          <c:cat>
            <c:strRef>
              <c:f>'STRMU Tracking Worksheet'!$S$138:$S$142</c:f>
              <c:strCache>
                <c:ptCount val="5"/>
                <c:pt idx="0">
                  <c:v>R</c:v>
                </c:pt>
                <c:pt idx="1">
                  <c:v>M</c:v>
                </c:pt>
                <c:pt idx="2">
                  <c:v>U1</c:v>
                </c:pt>
                <c:pt idx="3">
                  <c:v>U2</c:v>
                </c:pt>
                <c:pt idx="4">
                  <c:v>U3</c:v>
                </c:pt>
              </c:strCache>
            </c:strRef>
          </c:cat>
          <c:val>
            <c:numRef>
              <c:f>'STRMU Tracking Worksheet'!$AB$138:$AB$142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68A8-4B40-A4B3-62B5202826B3}"/>
            </c:ext>
          </c:extLst>
        </c:ser>
        <c:ser>
          <c:idx val="9"/>
          <c:order val="9"/>
          <c:tx>
            <c:strRef>
              <c:f>'STRMU Tracking Worksheet'!$AC$137</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66-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68-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6A-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6C-68A8-4B40-A4B3-62B5202826B3}"/>
              </c:ext>
            </c:extLst>
          </c:dPt>
          <c:cat>
            <c:strRef>
              <c:f>'STRMU Tracking Worksheet'!$S$138:$S$142</c:f>
              <c:strCache>
                <c:ptCount val="5"/>
                <c:pt idx="0">
                  <c:v>R</c:v>
                </c:pt>
                <c:pt idx="1">
                  <c:v>M</c:v>
                </c:pt>
                <c:pt idx="2">
                  <c:v>U1</c:v>
                </c:pt>
                <c:pt idx="3">
                  <c:v>U2</c:v>
                </c:pt>
                <c:pt idx="4">
                  <c:v>U3</c:v>
                </c:pt>
              </c:strCache>
            </c:strRef>
          </c:cat>
          <c:val>
            <c:numRef>
              <c:f>'STRMU Tracking Worksheet'!$AC$138:$AC$142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68A8-4B40-A4B3-62B5202826B3}"/>
            </c:ext>
          </c:extLst>
        </c:ser>
        <c:ser>
          <c:idx val="10"/>
          <c:order val="10"/>
          <c:tx>
            <c:strRef>
              <c:f>'STRMU Tracking Worksheet'!$AD$137</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68A8-4B40-A4B3-62B5202826B3}"/>
              </c:ext>
            </c:extLst>
          </c:dPt>
          <c:cat>
            <c:strRef>
              <c:f>'STRMU Tracking Worksheet'!$S$138:$S$142</c:f>
              <c:strCache>
                <c:ptCount val="5"/>
                <c:pt idx="0">
                  <c:v>R</c:v>
                </c:pt>
                <c:pt idx="1">
                  <c:v>M</c:v>
                </c:pt>
                <c:pt idx="2">
                  <c:v>U1</c:v>
                </c:pt>
                <c:pt idx="3">
                  <c:v>U2</c:v>
                </c:pt>
                <c:pt idx="4">
                  <c:v>U3</c:v>
                </c:pt>
              </c:strCache>
            </c:strRef>
          </c:cat>
          <c:val>
            <c:numRef>
              <c:f>'STRMU Tracking Worksheet'!$AD$138:$AD$142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68A8-4B40-A4B3-62B5202826B3}"/>
            </c:ext>
          </c:extLst>
        </c:ser>
        <c:ser>
          <c:idx val="11"/>
          <c:order val="11"/>
          <c:tx>
            <c:strRef>
              <c:f>'STRMU Tracking Worksheet'!$AE$137</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7C-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7E-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80-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82-68A8-4B40-A4B3-62B5202826B3}"/>
              </c:ext>
            </c:extLst>
          </c:dPt>
          <c:cat>
            <c:strRef>
              <c:f>'STRMU Tracking Worksheet'!$S$138:$S$142</c:f>
              <c:strCache>
                <c:ptCount val="5"/>
                <c:pt idx="0">
                  <c:v>R</c:v>
                </c:pt>
                <c:pt idx="1">
                  <c:v>M</c:v>
                </c:pt>
                <c:pt idx="2">
                  <c:v>U1</c:v>
                </c:pt>
                <c:pt idx="3">
                  <c:v>U2</c:v>
                </c:pt>
                <c:pt idx="4">
                  <c:v>U3</c:v>
                </c:pt>
              </c:strCache>
            </c:strRef>
          </c:cat>
          <c:val>
            <c:numRef>
              <c:f>'STRMU Tracking Worksheet'!$AE$138:$AE$142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68A8-4B40-A4B3-62B5202826B3}"/>
            </c:ext>
          </c:extLst>
        </c:ser>
        <c:ser>
          <c:idx val="12"/>
          <c:order val="12"/>
          <c:tx>
            <c:strRef>
              <c:f>'STRMU Tracking Worksheet'!$AF$137</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68A8-4B40-A4B3-62B5202826B3}"/>
              </c:ext>
            </c:extLst>
          </c:dPt>
          <c:cat>
            <c:strRef>
              <c:f>'STRMU Tracking Worksheet'!$S$138:$S$142</c:f>
              <c:strCache>
                <c:ptCount val="5"/>
                <c:pt idx="0">
                  <c:v>R</c:v>
                </c:pt>
                <c:pt idx="1">
                  <c:v>M</c:v>
                </c:pt>
                <c:pt idx="2">
                  <c:v>U1</c:v>
                </c:pt>
                <c:pt idx="3">
                  <c:v>U2</c:v>
                </c:pt>
                <c:pt idx="4">
                  <c:v>U3</c:v>
                </c:pt>
              </c:strCache>
            </c:strRef>
          </c:cat>
          <c:val>
            <c:numRef>
              <c:f>'STRMU Tracking Worksheet'!$AF$138:$AF$142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68A8-4B40-A4B3-62B5202826B3}"/>
            </c:ext>
          </c:extLst>
        </c:ser>
        <c:ser>
          <c:idx val="13"/>
          <c:order val="13"/>
          <c:tx>
            <c:strRef>
              <c:f>'STRMU Tracking Worksheet'!$AG$137</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92-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94-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96-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98-68A8-4B40-A4B3-62B5202826B3}"/>
              </c:ext>
            </c:extLst>
          </c:dPt>
          <c:cat>
            <c:strRef>
              <c:f>'STRMU Tracking Worksheet'!$S$138:$S$142</c:f>
              <c:strCache>
                <c:ptCount val="5"/>
                <c:pt idx="0">
                  <c:v>R</c:v>
                </c:pt>
                <c:pt idx="1">
                  <c:v>M</c:v>
                </c:pt>
                <c:pt idx="2">
                  <c:v>U1</c:v>
                </c:pt>
                <c:pt idx="3">
                  <c:v>U2</c:v>
                </c:pt>
                <c:pt idx="4">
                  <c:v>U3</c:v>
                </c:pt>
              </c:strCache>
            </c:strRef>
          </c:cat>
          <c:val>
            <c:numRef>
              <c:f>'STRMU Tracking Worksheet'!$AG$138:$AG$142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68A8-4B40-A4B3-62B5202826B3}"/>
            </c:ext>
          </c:extLst>
        </c:ser>
        <c:ser>
          <c:idx val="14"/>
          <c:order val="14"/>
          <c:tx>
            <c:strRef>
              <c:f>'STRMU Tracking Worksheet'!$AH$137</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68A8-4B40-A4B3-62B5202826B3}"/>
              </c:ext>
            </c:extLst>
          </c:dPt>
          <c:cat>
            <c:strRef>
              <c:f>'STRMU Tracking Worksheet'!$S$138:$S$142</c:f>
              <c:strCache>
                <c:ptCount val="5"/>
                <c:pt idx="0">
                  <c:v>R</c:v>
                </c:pt>
                <c:pt idx="1">
                  <c:v>M</c:v>
                </c:pt>
                <c:pt idx="2">
                  <c:v>U1</c:v>
                </c:pt>
                <c:pt idx="3">
                  <c:v>U2</c:v>
                </c:pt>
                <c:pt idx="4">
                  <c:v>U3</c:v>
                </c:pt>
              </c:strCache>
            </c:strRef>
          </c:cat>
          <c:val>
            <c:numRef>
              <c:f>'STRMU Tracking Worksheet'!$AH$138:$AH$142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68A8-4B40-A4B3-62B5202826B3}"/>
            </c:ext>
          </c:extLst>
        </c:ser>
        <c:ser>
          <c:idx val="15"/>
          <c:order val="15"/>
          <c:tx>
            <c:strRef>
              <c:f>'STRMU Tracking Worksheet'!$AI$137</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A8-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AA-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AC-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AE-68A8-4B40-A4B3-62B5202826B3}"/>
              </c:ext>
            </c:extLst>
          </c:dPt>
          <c:cat>
            <c:strRef>
              <c:f>'STRMU Tracking Worksheet'!$S$138:$S$142</c:f>
              <c:strCache>
                <c:ptCount val="5"/>
                <c:pt idx="0">
                  <c:v>R</c:v>
                </c:pt>
                <c:pt idx="1">
                  <c:v>M</c:v>
                </c:pt>
                <c:pt idx="2">
                  <c:v>U1</c:v>
                </c:pt>
                <c:pt idx="3">
                  <c:v>U2</c:v>
                </c:pt>
                <c:pt idx="4">
                  <c:v>U3</c:v>
                </c:pt>
              </c:strCache>
            </c:strRef>
          </c:cat>
          <c:val>
            <c:numRef>
              <c:f>'STRMU Tracking Worksheet'!$AI$138:$AI$142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68A8-4B40-A4B3-62B5202826B3}"/>
            </c:ext>
          </c:extLst>
        </c:ser>
        <c:ser>
          <c:idx val="16"/>
          <c:order val="16"/>
          <c:tx>
            <c:strRef>
              <c:f>'STRMU Tracking Worksheet'!$AJ$137</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68A8-4B40-A4B3-62B5202826B3}"/>
              </c:ext>
            </c:extLst>
          </c:dPt>
          <c:cat>
            <c:strRef>
              <c:f>'STRMU Tracking Worksheet'!$S$138:$S$142</c:f>
              <c:strCache>
                <c:ptCount val="5"/>
                <c:pt idx="0">
                  <c:v>R</c:v>
                </c:pt>
                <c:pt idx="1">
                  <c:v>M</c:v>
                </c:pt>
                <c:pt idx="2">
                  <c:v>U1</c:v>
                </c:pt>
                <c:pt idx="3">
                  <c:v>U2</c:v>
                </c:pt>
                <c:pt idx="4">
                  <c:v>U3</c:v>
                </c:pt>
              </c:strCache>
            </c:strRef>
          </c:cat>
          <c:val>
            <c:numRef>
              <c:f>'STRMU Tracking Worksheet'!$AJ$138:$AJ$142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68A8-4B40-A4B3-62B5202826B3}"/>
            </c:ext>
          </c:extLst>
        </c:ser>
        <c:ser>
          <c:idx val="17"/>
          <c:order val="17"/>
          <c:tx>
            <c:strRef>
              <c:f>'STRMU Tracking Worksheet'!$AK$137</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BE-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C0-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C2-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C4-68A8-4B40-A4B3-62B5202826B3}"/>
              </c:ext>
            </c:extLst>
          </c:dPt>
          <c:cat>
            <c:strRef>
              <c:f>'STRMU Tracking Worksheet'!$S$138:$S$142</c:f>
              <c:strCache>
                <c:ptCount val="5"/>
                <c:pt idx="0">
                  <c:v>R</c:v>
                </c:pt>
                <c:pt idx="1">
                  <c:v>M</c:v>
                </c:pt>
                <c:pt idx="2">
                  <c:v>U1</c:v>
                </c:pt>
                <c:pt idx="3">
                  <c:v>U2</c:v>
                </c:pt>
                <c:pt idx="4">
                  <c:v>U3</c:v>
                </c:pt>
              </c:strCache>
            </c:strRef>
          </c:cat>
          <c:val>
            <c:numRef>
              <c:f>'STRMU Tracking Worksheet'!$AK$138:$AK$142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68A8-4B40-A4B3-62B5202826B3}"/>
            </c:ext>
          </c:extLst>
        </c:ser>
        <c:ser>
          <c:idx val="18"/>
          <c:order val="18"/>
          <c:tx>
            <c:strRef>
              <c:f>'STRMU Tracking Worksheet'!$AL$137</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68A8-4B40-A4B3-62B5202826B3}"/>
              </c:ext>
            </c:extLst>
          </c:dPt>
          <c:cat>
            <c:strRef>
              <c:f>'STRMU Tracking Worksheet'!$S$138:$S$142</c:f>
              <c:strCache>
                <c:ptCount val="5"/>
                <c:pt idx="0">
                  <c:v>R</c:v>
                </c:pt>
                <c:pt idx="1">
                  <c:v>M</c:v>
                </c:pt>
                <c:pt idx="2">
                  <c:v>U1</c:v>
                </c:pt>
                <c:pt idx="3">
                  <c:v>U2</c:v>
                </c:pt>
                <c:pt idx="4">
                  <c:v>U3</c:v>
                </c:pt>
              </c:strCache>
            </c:strRef>
          </c:cat>
          <c:val>
            <c:numRef>
              <c:f>'STRMU Tracking Worksheet'!$AL$138:$AL$142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68A8-4B40-A4B3-62B5202826B3}"/>
            </c:ext>
          </c:extLst>
        </c:ser>
        <c:ser>
          <c:idx val="19"/>
          <c:order val="19"/>
          <c:tx>
            <c:strRef>
              <c:f>'STRMU Tracking Worksheet'!$AM$137</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D4-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D6-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D8-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DA-68A8-4B40-A4B3-62B5202826B3}"/>
              </c:ext>
            </c:extLst>
          </c:dPt>
          <c:cat>
            <c:strRef>
              <c:f>'STRMU Tracking Worksheet'!$S$138:$S$142</c:f>
              <c:strCache>
                <c:ptCount val="5"/>
                <c:pt idx="0">
                  <c:v>R</c:v>
                </c:pt>
                <c:pt idx="1">
                  <c:v>M</c:v>
                </c:pt>
                <c:pt idx="2">
                  <c:v>U1</c:v>
                </c:pt>
                <c:pt idx="3">
                  <c:v>U2</c:v>
                </c:pt>
                <c:pt idx="4">
                  <c:v>U3</c:v>
                </c:pt>
              </c:strCache>
            </c:strRef>
          </c:cat>
          <c:val>
            <c:numRef>
              <c:f>'STRMU Tracking Worksheet'!$AM$138:$AM$142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68A8-4B40-A4B3-62B5202826B3}"/>
            </c:ext>
          </c:extLst>
        </c:ser>
        <c:ser>
          <c:idx val="20"/>
          <c:order val="20"/>
          <c:tx>
            <c:strRef>
              <c:f>'STRMU Tracking Worksheet'!$AN$137</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68A8-4B40-A4B3-62B5202826B3}"/>
              </c:ext>
            </c:extLst>
          </c:dPt>
          <c:cat>
            <c:strRef>
              <c:f>'STRMU Tracking Worksheet'!$S$138:$S$142</c:f>
              <c:strCache>
                <c:ptCount val="5"/>
                <c:pt idx="0">
                  <c:v>R</c:v>
                </c:pt>
                <c:pt idx="1">
                  <c:v>M</c:v>
                </c:pt>
                <c:pt idx="2">
                  <c:v>U1</c:v>
                </c:pt>
                <c:pt idx="3">
                  <c:v>U2</c:v>
                </c:pt>
                <c:pt idx="4">
                  <c:v>U3</c:v>
                </c:pt>
              </c:strCache>
            </c:strRef>
          </c:cat>
          <c:val>
            <c:numRef>
              <c:f>'STRMU Tracking Worksheet'!$AN$138:$AN$142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68A8-4B40-A4B3-62B5202826B3}"/>
            </c:ext>
          </c:extLst>
        </c:ser>
        <c:ser>
          <c:idx val="21"/>
          <c:order val="21"/>
          <c:tx>
            <c:strRef>
              <c:f>'STRMU Tracking Worksheet'!$AO$137</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0EA-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0EC-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0EE-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0F0-68A8-4B40-A4B3-62B5202826B3}"/>
              </c:ext>
            </c:extLst>
          </c:dPt>
          <c:cat>
            <c:strRef>
              <c:f>'STRMU Tracking Worksheet'!$S$138:$S$142</c:f>
              <c:strCache>
                <c:ptCount val="5"/>
                <c:pt idx="0">
                  <c:v>R</c:v>
                </c:pt>
                <c:pt idx="1">
                  <c:v>M</c:v>
                </c:pt>
                <c:pt idx="2">
                  <c:v>U1</c:v>
                </c:pt>
                <c:pt idx="3">
                  <c:v>U2</c:v>
                </c:pt>
                <c:pt idx="4">
                  <c:v>U3</c:v>
                </c:pt>
              </c:strCache>
            </c:strRef>
          </c:cat>
          <c:val>
            <c:numRef>
              <c:f>'STRMU Tracking Worksheet'!$AO$138:$AO$142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68A8-4B40-A4B3-62B5202826B3}"/>
            </c:ext>
          </c:extLst>
        </c:ser>
        <c:ser>
          <c:idx val="22"/>
          <c:order val="22"/>
          <c:tx>
            <c:strRef>
              <c:f>'STRMU Tracking Worksheet'!$AP$137</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68A8-4B40-A4B3-62B5202826B3}"/>
              </c:ext>
            </c:extLst>
          </c:dPt>
          <c:cat>
            <c:strRef>
              <c:f>'STRMU Tracking Worksheet'!$S$138:$S$142</c:f>
              <c:strCache>
                <c:ptCount val="5"/>
                <c:pt idx="0">
                  <c:v>R</c:v>
                </c:pt>
                <c:pt idx="1">
                  <c:v>M</c:v>
                </c:pt>
                <c:pt idx="2">
                  <c:v>U1</c:v>
                </c:pt>
                <c:pt idx="3">
                  <c:v>U2</c:v>
                </c:pt>
                <c:pt idx="4">
                  <c:v>U3</c:v>
                </c:pt>
              </c:strCache>
            </c:strRef>
          </c:cat>
          <c:val>
            <c:numRef>
              <c:f>'STRMU Tracking Worksheet'!$AP$138:$AP$142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68A8-4B40-A4B3-62B5202826B3}"/>
            </c:ext>
          </c:extLst>
        </c:ser>
        <c:ser>
          <c:idx val="23"/>
          <c:order val="23"/>
          <c:tx>
            <c:strRef>
              <c:f>'STRMU Tracking Worksheet'!$AQ$137</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00-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02-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04-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06-68A8-4B40-A4B3-62B5202826B3}"/>
              </c:ext>
            </c:extLst>
          </c:dPt>
          <c:cat>
            <c:strRef>
              <c:f>'STRMU Tracking Worksheet'!$S$138:$S$142</c:f>
              <c:strCache>
                <c:ptCount val="5"/>
                <c:pt idx="0">
                  <c:v>R</c:v>
                </c:pt>
                <c:pt idx="1">
                  <c:v>M</c:v>
                </c:pt>
                <c:pt idx="2">
                  <c:v>U1</c:v>
                </c:pt>
                <c:pt idx="3">
                  <c:v>U2</c:v>
                </c:pt>
                <c:pt idx="4">
                  <c:v>U3</c:v>
                </c:pt>
              </c:strCache>
            </c:strRef>
          </c:cat>
          <c:val>
            <c:numRef>
              <c:f>'STRMU Tracking Worksheet'!$AQ$138:$AQ$142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68A8-4B40-A4B3-62B5202826B3}"/>
            </c:ext>
          </c:extLst>
        </c:ser>
        <c:ser>
          <c:idx val="24"/>
          <c:order val="24"/>
          <c:tx>
            <c:strRef>
              <c:f>'STRMU Tracking Worksheet'!$AR$137</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68A8-4B40-A4B3-62B5202826B3}"/>
              </c:ext>
            </c:extLst>
          </c:dPt>
          <c:cat>
            <c:strRef>
              <c:f>'STRMU Tracking Worksheet'!$S$138:$S$142</c:f>
              <c:strCache>
                <c:ptCount val="5"/>
                <c:pt idx="0">
                  <c:v>R</c:v>
                </c:pt>
                <c:pt idx="1">
                  <c:v>M</c:v>
                </c:pt>
                <c:pt idx="2">
                  <c:v>U1</c:v>
                </c:pt>
                <c:pt idx="3">
                  <c:v>U2</c:v>
                </c:pt>
                <c:pt idx="4">
                  <c:v>U3</c:v>
                </c:pt>
              </c:strCache>
            </c:strRef>
          </c:cat>
          <c:val>
            <c:numRef>
              <c:f>'STRMU Tracking Worksheet'!$AR$138:$AR$142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68A8-4B40-A4B3-62B5202826B3}"/>
            </c:ext>
          </c:extLst>
        </c:ser>
        <c:ser>
          <c:idx val="25"/>
          <c:order val="25"/>
          <c:tx>
            <c:strRef>
              <c:f>'STRMU Tracking Worksheet'!$AS$137</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16-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18-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1A-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1C-68A8-4B40-A4B3-62B5202826B3}"/>
              </c:ext>
            </c:extLst>
          </c:dPt>
          <c:cat>
            <c:strRef>
              <c:f>'STRMU Tracking Worksheet'!$S$138:$S$142</c:f>
              <c:strCache>
                <c:ptCount val="5"/>
                <c:pt idx="0">
                  <c:v>R</c:v>
                </c:pt>
                <c:pt idx="1">
                  <c:v>M</c:v>
                </c:pt>
                <c:pt idx="2">
                  <c:v>U1</c:v>
                </c:pt>
                <c:pt idx="3">
                  <c:v>U2</c:v>
                </c:pt>
                <c:pt idx="4">
                  <c:v>U3</c:v>
                </c:pt>
              </c:strCache>
            </c:strRef>
          </c:cat>
          <c:val>
            <c:numRef>
              <c:f>'STRMU Tracking Worksheet'!$AS$138:$AS$142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68A8-4B40-A4B3-62B5202826B3}"/>
            </c:ext>
          </c:extLst>
        </c:ser>
        <c:ser>
          <c:idx val="26"/>
          <c:order val="26"/>
          <c:tx>
            <c:strRef>
              <c:f>'STRMU Tracking Worksheet'!$AT$137</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68A8-4B40-A4B3-62B5202826B3}"/>
              </c:ext>
            </c:extLst>
          </c:dPt>
          <c:cat>
            <c:strRef>
              <c:f>'STRMU Tracking Worksheet'!$S$138:$S$142</c:f>
              <c:strCache>
                <c:ptCount val="5"/>
                <c:pt idx="0">
                  <c:v>R</c:v>
                </c:pt>
                <c:pt idx="1">
                  <c:v>M</c:v>
                </c:pt>
                <c:pt idx="2">
                  <c:v>U1</c:v>
                </c:pt>
                <c:pt idx="3">
                  <c:v>U2</c:v>
                </c:pt>
                <c:pt idx="4">
                  <c:v>U3</c:v>
                </c:pt>
              </c:strCache>
            </c:strRef>
          </c:cat>
          <c:val>
            <c:numRef>
              <c:f>'STRMU Tracking Worksheet'!$AT$138:$AT$142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68A8-4B40-A4B3-62B5202826B3}"/>
            </c:ext>
          </c:extLst>
        </c:ser>
        <c:ser>
          <c:idx val="27"/>
          <c:order val="27"/>
          <c:tx>
            <c:strRef>
              <c:f>'STRMU Tracking Worksheet'!$AU$137</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2C-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2E-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30-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32-68A8-4B40-A4B3-62B5202826B3}"/>
              </c:ext>
            </c:extLst>
          </c:dPt>
          <c:cat>
            <c:strRef>
              <c:f>'STRMU Tracking Worksheet'!$S$138:$S$142</c:f>
              <c:strCache>
                <c:ptCount val="5"/>
                <c:pt idx="0">
                  <c:v>R</c:v>
                </c:pt>
                <c:pt idx="1">
                  <c:v>M</c:v>
                </c:pt>
                <c:pt idx="2">
                  <c:v>U1</c:v>
                </c:pt>
                <c:pt idx="3">
                  <c:v>U2</c:v>
                </c:pt>
                <c:pt idx="4">
                  <c:v>U3</c:v>
                </c:pt>
              </c:strCache>
            </c:strRef>
          </c:cat>
          <c:val>
            <c:numRef>
              <c:f>'STRMU Tracking Worksheet'!$AU$138:$AU$142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68A8-4B40-A4B3-62B5202826B3}"/>
            </c:ext>
          </c:extLst>
        </c:ser>
        <c:ser>
          <c:idx val="28"/>
          <c:order val="28"/>
          <c:tx>
            <c:strRef>
              <c:f>'STRMU Tracking Worksheet'!$AV$137</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68A8-4B40-A4B3-62B5202826B3}"/>
              </c:ext>
            </c:extLst>
          </c:dPt>
          <c:cat>
            <c:strRef>
              <c:f>'STRMU Tracking Worksheet'!$S$138:$S$142</c:f>
              <c:strCache>
                <c:ptCount val="5"/>
                <c:pt idx="0">
                  <c:v>R</c:v>
                </c:pt>
                <c:pt idx="1">
                  <c:v>M</c:v>
                </c:pt>
                <c:pt idx="2">
                  <c:v>U1</c:v>
                </c:pt>
                <c:pt idx="3">
                  <c:v>U2</c:v>
                </c:pt>
                <c:pt idx="4">
                  <c:v>U3</c:v>
                </c:pt>
              </c:strCache>
            </c:strRef>
          </c:cat>
          <c:val>
            <c:numRef>
              <c:f>'STRMU Tracking Worksheet'!$AV$138:$AV$142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68A8-4B40-A4B3-62B5202826B3}"/>
            </c:ext>
          </c:extLst>
        </c:ser>
        <c:ser>
          <c:idx val="29"/>
          <c:order val="29"/>
          <c:tx>
            <c:strRef>
              <c:f>'STRMU Tracking Worksheet'!$AW$137</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42-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44-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46-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48-68A8-4B40-A4B3-62B5202826B3}"/>
              </c:ext>
            </c:extLst>
          </c:dPt>
          <c:cat>
            <c:strRef>
              <c:f>'STRMU Tracking Worksheet'!$S$138:$S$142</c:f>
              <c:strCache>
                <c:ptCount val="5"/>
                <c:pt idx="0">
                  <c:v>R</c:v>
                </c:pt>
                <c:pt idx="1">
                  <c:v>M</c:v>
                </c:pt>
                <c:pt idx="2">
                  <c:v>U1</c:v>
                </c:pt>
                <c:pt idx="3">
                  <c:v>U2</c:v>
                </c:pt>
                <c:pt idx="4">
                  <c:v>U3</c:v>
                </c:pt>
              </c:strCache>
            </c:strRef>
          </c:cat>
          <c:val>
            <c:numRef>
              <c:f>'STRMU Tracking Worksheet'!$AW$138:$AW$142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68A8-4B40-A4B3-62B5202826B3}"/>
            </c:ext>
          </c:extLst>
        </c:ser>
        <c:ser>
          <c:idx val="30"/>
          <c:order val="30"/>
          <c:tx>
            <c:strRef>
              <c:f>'STRMU Tracking Worksheet'!$AX$137</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68A8-4B40-A4B3-62B5202826B3}"/>
              </c:ext>
            </c:extLst>
          </c:dPt>
          <c:cat>
            <c:strRef>
              <c:f>'STRMU Tracking Worksheet'!$S$138:$S$142</c:f>
              <c:strCache>
                <c:ptCount val="5"/>
                <c:pt idx="0">
                  <c:v>R</c:v>
                </c:pt>
                <c:pt idx="1">
                  <c:v>M</c:v>
                </c:pt>
                <c:pt idx="2">
                  <c:v>U1</c:v>
                </c:pt>
                <c:pt idx="3">
                  <c:v>U2</c:v>
                </c:pt>
                <c:pt idx="4">
                  <c:v>U3</c:v>
                </c:pt>
              </c:strCache>
            </c:strRef>
          </c:cat>
          <c:val>
            <c:numRef>
              <c:f>'STRMU Tracking Worksheet'!$AX$138:$AX$142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68A8-4B40-A4B3-62B5202826B3}"/>
            </c:ext>
          </c:extLst>
        </c:ser>
        <c:ser>
          <c:idx val="31"/>
          <c:order val="31"/>
          <c:tx>
            <c:strRef>
              <c:f>'STRMU Tracking Worksheet'!$AY$137</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58-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5A-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5C-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5E-68A8-4B40-A4B3-62B5202826B3}"/>
              </c:ext>
            </c:extLst>
          </c:dPt>
          <c:cat>
            <c:strRef>
              <c:f>'STRMU Tracking Worksheet'!$S$138:$S$142</c:f>
              <c:strCache>
                <c:ptCount val="5"/>
                <c:pt idx="0">
                  <c:v>R</c:v>
                </c:pt>
                <c:pt idx="1">
                  <c:v>M</c:v>
                </c:pt>
                <c:pt idx="2">
                  <c:v>U1</c:v>
                </c:pt>
                <c:pt idx="3">
                  <c:v>U2</c:v>
                </c:pt>
                <c:pt idx="4">
                  <c:v>U3</c:v>
                </c:pt>
              </c:strCache>
            </c:strRef>
          </c:cat>
          <c:val>
            <c:numRef>
              <c:f>'STRMU Tracking Worksheet'!$AY$138:$AY$142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68A8-4B40-A4B3-62B5202826B3}"/>
            </c:ext>
          </c:extLst>
        </c:ser>
        <c:ser>
          <c:idx val="32"/>
          <c:order val="32"/>
          <c:tx>
            <c:strRef>
              <c:f>'STRMU Tracking Worksheet'!$AZ$137</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68A8-4B40-A4B3-62B5202826B3}"/>
              </c:ext>
            </c:extLst>
          </c:dPt>
          <c:cat>
            <c:strRef>
              <c:f>'STRMU Tracking Worksheet'!$S$138:$S$142</c:f>
              <c:strCache>
                <c:ptCount val="5"/>
                <c:pt idx="0">
                  <c:v>R</c:v>
                </c:pt>
                <c:pt idx="1">
                  <c:v>M</c:v>
                </c:pt>
                <c:pt idx="2">
                  <c:v>U1</c:v>
                </c:pt>
                <c:pt idx="3">
                  <c:v>U2</c:v>
                </c:pt>
                <c:pt idx="4">
                  <c:v>U3</c:v>
                </c:pt>
              </c:strCache>
            </c:strRef>
          </c:cat>
          <c:val>
            <c:numRef>
              <c:f>'STRMU Tracking Worksheet'!$AZ$138:$AZ$142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68A8-4B40-A4B3-62B5202826B3}"/>
            </c:ext>
          </c:extLst>
        </c:ser>
        <c:ser>
          <c:idx val="33"/>
          <c:order val="33"/>
          <c:tx>
            <c:strRef>
              <c:f>'STRMU Tracking Worksheet'!$BA$137</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6E-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70-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72-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74-68A8-4B40-A4B3-62B5202826B3}"/>
              </c:ext>
            </c:extLst>
          </c:dPt>
          <c:cat>
            <c:strRef>
              <c:f>'STRMU Tracking Worksheet'!$S$138:$S$142</c:f>
              <c:strCache>
                <c:ptCount val="5"/>
                <c:pt idx="0">
                  <c:v>R</c:v>
                </c:pt>
                <c:pt idx="1">
                  <c:v>M</c:v>
                </c:pt>
                <c:pt idx="2">
                  <c:v>U1</c:v>
                </c:pt>
                <c:pt idx="3">
                  <c:v>U2</c:v>
                </c:pt>
                <c:pt idx="4">
                  <c:v>U3</c:v>
                </c:pt>
              </c:strCache>
            </c:strRef>
          </c:cat>
          <c:val>
            <c:numRef>
              <c:f>'STRMU Tracking Worksheet'!$BA$138:$BA$142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68A8-4B40-A4B3-62B5202826B3}"/>
            </c:ext>
          </c:extLst>
        </c:ser>
        <c:ser>
          <c:idx val="34"/>
          <c:order val="34"/>
          <c:tx>
            <c:strRef>
              <c:f>'STRMU Tracking Worksheet'!$BB$137</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68A8-4B40-A4B3-62B5202826B3}"/>
              </c:ext>
            </c:extLst>
          </c:dPt>
          <c:cat>
            <c:strRef>
              <c:f>'STRMU Tracking Worksheet'!$S$138:$S$142</c:f>
              <c:strCache>
                <c:ptCount val="5"/>
                <c:pt idx="0">
                  <c:v>R</c:v>
                </c:pt>
                <c:pt idx="1">
                  <c:v>M</c:v>
                </c:pt>
                <c:pt idx="2">
                  <c:v>U1</c:v>
                </c:pt>
                <c:pt idx="3">
                  <c:v>U2</c:v>
                </c:pt>
                <c:pt idx="4">
                  <c:v>U3</c:v>
                </c:pt>
              </c:strCache>
            </c:strRef>
          </c:cat>
          <c:val>
            <c:numRef>
              <c:f>'STRMU Tracking Worksheet'!$BB$138:$BB$142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68A8-4B40-A4B3-62B5202826B3}"/>
            </c:ext>
          </c:extLst>
        </c:ser>
        <c:ser>
          <c:idx val="35"/>
          <c:order val="35"/>
          <c:tx>
            <c:strRef>
              <c:f>'STRMU Tracking Worksheet'!$BC$137</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84-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86-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88-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8A-68A8-4B40-A4B3-62B5202826B3}"/>
              </c:ext>
            </c:extLst>
          </c:dPt>
          <c:cat>
            <c:strRef>
              <c:f>'STRMU Tracking Worksheet'!$S$138:$S$142</c:f>
              <c:strCache>
                <c:ptCount val="5"/>
                <c:pt idx="0">
                  <c:v>R</c:v>
                </c:pt>
                <c:pt idx="1">
                  <c:v>M</c:v>
                </c:pt>
                <c:pt idx="2">
                  <c:v>U1</c:v>
                </c:pt>
                <c:pt idx="3">
                  <c:v>U2</c:v>
                </c:pt>
                <c:pt idx="4">
                  <c:v>U3</c:v>
                </c:pt>
              </c:strCache>
            </c:strRef>
          </c:cat>
          <c:val>
            <c:numRef>
              <c:f>'STRMU Tracking Worksheet'!$BC$138:$BC$142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68A8-4B40-A4B3-62B5202826B3}"/>
            </c:ext>
          </c:extLst>
        </c:ser>
        <c:ser>
          <c:idx val="36"/>
          <c:order val="36"/>
          <c:tx>
            <c:strRef>
              <c:f>'STRMU Tracking Worksheet'!$BD$137</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68A8-4B40-A4B3-62B5202826B3}"/>
              </c:ext>
            </c:extLst>
          </c:dPt>
          <c:cat>
            <c:strRef>
              <c:f>'STRMU Tracking Worksheet'!$S$138:$S$142</c:f>
              <c:strCache>
                <c:ptCount val="5"/>
                <c:pt idx="0">
                  <c:v>R</c:v>
                </c:pt>
                <c:pt idx="1">
                  <c:v>M</c:v>
                </c:pt>
                <c:pt idx="2">
                  <c:v>U1</c:v>
                </c:pt>
                <c:pt idx="3">
                  <c:v>U2</c:v>
                </c:pt>
                <c:pt idx="4">
                  <c:v>U3</c:v>
                </c:pt>
              </c:strCache>
            </c:strRef>
          </c:cat>
          <c:val>
            <c:numRef>
              <c:f>'STRMU Tracking Worksheet'!$BD$138:$BD$142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68A8-4B40-A4B3-62B5202826B3}"/>
            </c:ext>
          </c:extLst>
        </c:ser>
        <c:ser>
          <c:idx val="37"/>
          <c:order val="37"/>
          <c:tx>
            <c:strRef>
              <c:f>'STRMU Tracking Worksheet'!$BE$137</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9A-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9C-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9E-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A0-68A8-4B40-A4B3-62B5202826B3}"/>
              </c:ext>
            </c:extLst>
          </c:dPt>
          <c:cat>
            <c:strRef>
              <c:f>'STRMU Tracking Worksheet'!$S$138:$S$142</c:f>
              <c:strCache>
                <c:ptCount val="5"/>
                <c:pt idx="0">
                  <c:v>R</c:v>
                </c:pt>
                <c:pt idx="1">
                  <c:v>M</c:v>
                </c:pt>
                <c:pt idx="2">
                  <c:v>U1</c:v>
                </c:pt>
                <c:pt idx="3">
                  <c:v>U2</c:v>
                </c:pt>
                <c:pt idx="4">
                  <c:v>U3</c:v>
                </c:pt>
              </c:strCache>
            </c:strRef>
          </c:cat>
          <c:val>
            <c:numRef>
              <c:f>'STRMU Tracking Worksheet'!$BE$138:$BE$142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68A8-4B40-A4B3-62B5202826B3}"/>
            </c:ext>
          </c:extLst>
        </c:ser>
        <c:ser>
          <c:idx val="38"/>
          <c:order val="38"/>
          <c:tx>
            <c:strRef>
              <c:f>'STRMU Tracking Worksheet'!$BF$137</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68A8-4B40-A4B3-62B5202826B3}"/>
              </c:ext>
            </c:extLst>
          </c:dPt>
          <c:cat>
            <c:strRef>
              <c:f>'STRMU Tracking Worksheet'!$S$138:$S$142</c:f>
              <c:strCache>
                <c:ptCount val="5"/>
                <c:pt idx="0">
                  <c:v>R</c:v>
                </c:pt>
                <c:pt idx="1">
                  <c:v>M</c:v>
                </c:pt>
                <c:pt idx="2">
                  <c:v>U1</c:v>
                </c:pt>
                <c:pt idx="3">
                  <c:v>U2</c:v>
                </c:pt>
                <c:pt idx="4">
                  <c:v>U3</c:v>
                </c:pt>
              </c:strCache>
            </c:strRef>
          </c:cat>
          <c:val>
            <c:numRef>
              <c:f>'STRMU Tracking Worksheet'!$BF$138:$BF$142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68A8-4B40-A4B3-62B5202826B3}"/>
            </c:ext>
          </c:extLst>
        </c:ser>
        <c:ser>
          <c:idx val="39"/>
          <c:order val="39"/>
          <c:tx>
            <c:strRef>
              <c:f>'STRMU Tracking Worksheet'!$BG$137</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B0-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B2-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B4-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B6-68A8-4B40-A4B3-62B5202826B3}"/>
              </c:ext>
            </c:extLst>
          </c:dPt>
          <c:cat>
            <c:strRef>
              <c:f>'STRMU Tracking Worksheet'!$S$138:$S$142</c:f>
              <c:strCache>
                <c:ptCount val="5"/>
                <c:pt idx="0">
                  <c:v>R</c:v>
                </c:pt>
                <c:pt idx="1">
                  <c:v>M</c:v>
                </c:pt>
                <c:pt idx="2">
                  <c:v>U1</c:v>
                </c:pt>
                <c:pt idx="3">
                  <c:v>U2</c:v>
                </c:pt>
                <c:pt idx="4">
                  <c:v>U3</c:v>
                </c:pt>
              </c:strCache>
            </c:strRef>
          </c:cat>
          <c:val>
            <c:numRef>
              <c:f>'STRMU Tracking Worksheet'!$BG$138:$BG$142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68A8-4B40-A4B3-62B5202826B3}"/>
            </c:ext>
          </c:extLst>
        </c:ser>
        <c:ser>
          <c:idx val="40"/>
          <c:order val="40"/>
          <c:tx>
            <c:strRef>
              <c:f>'STRMU Tracking Worksheet'!$BH$137</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68A8-4B40-A4B3-62B5202826B3}"/>
              </c:ext>
            </c:extLst>
          </c:dPt>
          <c:cat>
            <c:strRef>
              <c:f>'STRMU Tracking Worksheet'!$S$138:$S$142</c:f>
              <c:strCache>
                <c:ptCount val="5"/>
                <c:pt idx="0">
                  <c:v>R</c:v>
                </c:pt>
                <c:pt idx="1">
                  <c:v>M</c:v>
                </c:pt>
                <c:pt idx="2">
                  <c:v>U1</c:v>
                </c:pt>
                <c:pt idx="3">
                  <c:v>U2</c:v>
                </c:pt>
                <c:pt idx="4">
                  <c:v>U3</c:v>
                </c:pt>
              </c:strCache>
            </c:strRef>
          </c:cat>
          <c:val>
            <c:numRef>
              <c:f>'STRMU Tracking Worksheet'!$BH$138:$BH$142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68A8-4B40-A4B3-62B5202826B3}"/>
            </c:ext>
          </c:extLst>
        </c:ser>
        <c:ser>
          <c:idx val="41"/>
          <c:order val="41"/>
          <c:tx>
            <c:strRef>
              <c:f>'STRMU Tracking Worksheet'!$BI$137</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C6-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C8-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CA-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CC-68A8-4B40-A4B3-62B5202826B3}"/>
              </c:ext>
            </c:extLst>
          </c:dPt>
          <c:cat>
            <c:strRef>
              <c:f>'STRMU Tracking Worksheet'!$S$138:$S$142</c:f>
              <c:strCache>
                <c:ptCount val="5"/>
                <c:pt idx="0">
                  <c:v>R</c:v>
                </c:pt>
                <c:pt idx="1">
                  <c:v>M</c:v>
                </c:pt>
                <c:pt idx="2">
                  <c:v>U1</c:v>
                </c:pt>
                <c:pt idx="3">
                  <c:v>U2</c:v>
                </c:pt>
                <c:pt idx="4">
                  <c:v>U3</c:v>
                </c:pt>
              </c:strCache>
            </c:strRef>
          </c:cat>
          <c:val>
            <c:numRef>
              <c:f>'STRMU Tracking Worksheet'!$BI$138:$BI$142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68A8-4B40-A4B3-62B5202826B3}"/>
            </c:ext>
          </c:extLst>
        </c:ser>
        <c:ser>
          <c:idx val="42"/>
          <c:order val="42"/>
          <c:tx>
            <c:strRef>
              <c:f>'STRMU Tracking Worksheet'!$BJ$137</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68A8-4B40-A4B3-62B5202826B3}"/>
              </c:ext>
            </c:extLst>
          </c:dPt>
          <c:cat>
            <c:strRef>
              <c:f>'STRMU Tracking Worksheet'!$S$138:$S$142</c:f>
              <c:strCache>
                <c:ptCount val="5"/>
                <c:pt idx="0">
                  <c:v>R</c:v>
                </c:pt>
                <c:pt idx="1">
                  <c:v>M</c:v>
                </c:pt>
                <c:pt idx="2">
                  <c:v>U1</c:v>
                </c:pt>
                <c:pt idx="3">
                  <c:v>U2</c:v>
                </c:pt>
                <c:pt idx="4">
                  <c:v>U3</c:v>
                </c:pt>
              </c:strCache>
            </c:strRef>
          </c:cat>
          <c:val>
            <c:numRef>
              <c:f>'STRMU Tracking Worksheet'!$BJ$138:$BJ$142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68A8-4B40-A4B3-62B5202826B3}"/>
            </c:ext>
          </c:extLst>
        </c:ser>
        <c:ser>
          <c:idx val="43"/>
          <c:order val="43"/>
          <c:tx>
            <c:strRef>
              <c:f>'STRMU Tracking Worksheet'!$BK$137</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DC-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DE-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E0-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E2-68A8-4B40-A4B3-62B5202826B3}"/>
              </c:ext>
            </c:extLst>
          </c:dPt>
          <c:cat>
            <c:strRef>
              <c:f>'STRMU Tracking Worksheet'!$S$138:$S$142</c:f>
              <c:strCache>
                <c:ptCount val="5"/>
                <c:pt idx="0">
                  <c:v>R</c:v>
                </c:pt>
                <c:pt idx="1">
                  <c:v>M</c:v>
                </c:pt>
                <c:pt idx="2">
                  <c:v>U1</c:v>
                </c:pt>
                <c:pt idx="3">
                  <c:v>U2</c:v>
                </c:pt>
                <c:pt idx="4">
                  <c:v>U3</c:v>
                </c:pt>
              </c:strCache>
            </c:strRef>
          </c:cat>
          <c:val>
            <c:numRef>
              <c:f>'STRMU Tracking Worksheet'!$BK$138:$BK$142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68A8-4B40-A4B3-62B5202826B3}"/>
            </c:ext>
          </c:extLst>
        </c:ser>
        <c:ser>
          <c:idx val="44"/>
          <c:order val="44"/>
          <c:tx>
            <c:strRef>
              <c:f>'STRMU Tracking Worksheet'!$BL$137</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68A8-4B40-A4B3-62B5202826B3}"/>
              </c:ext>
            </c:extLst>
          </c:dPt>
          <c:cat>
            <c:strRef>
              <c:f>'STRMU Tracking Worksheet'!$S$138:$S$142</c:f>
              <c:strCache>
                <c:ptCount val="5"/>
                <c:pt idx="0">
                  <c:v>R</c:v>
                </c:pt>
                <c:pt idx="1">
                  <c:v>M</c:v>
                </c:pt>
                <c:pt idx="2">
                  <c:v>U1</c:v>
                </c:pt>
                <c:pt idx="3">
                  <c:v>U2</c:v>
                </c:pt>
                <c:pt idx="4">
                  <c:v>U3</c:v>
                </c:pt>
              </c:strCache>
            </c:strRef>
          </c:cat>
          <c:val>
            <c:numRef>
              <c:f>'STRMU Tracking Worksheet'!$BL$138:$BL$142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68A8-4B40-A4B3-62B5202826B3}"/>
            </c:ext>
          </c:extLst>
        </c:ser>
        <c:ser>
          <c:idx val="45"/>
          <c:order val="45"/>
          <c:tx>
            <c:strRef>
              <c:f>'STRMU Tracking Worksheet'!$BM$137</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1F2-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1F4-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1F6-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1F8-68A8-4B40-A4B3-62B5202826B3}"/>
              </c:ext>
            </c:extLst>
          </c:dPt>
          <c:cat>
            <c:strRef>
              <c:f>'STRMU Tracking Worksheet'!$S$138:$S$142</c:f>
              <c:strCache>
                <c:ptCount val="5"/>
                <c:pt idx="0">
                  <c:v>R</c:v>
                </c:pt>
                <c:pt idx="1">
                  <c:v>M</c:v>
                </c:pt>
                <c:pt idx="2">
                  <c:v>U1</c:v>
                </c:pt>
                <c:pt idx="3">
                  <c:v>U2</c:v>
                </c:pt>
                <c:pt idx="4">
                  <c:v>U3</c:v>
                </c:pt>
              </c:strCache>
            </c:strRef>
          </c:cat>
          <c:val>
            <c:numRef>
              <c:f>'STRMU Tracking Worksheet'!$BM$138:$BM$142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68A8-4B40-A4B3-62B5202826B3}"/>
            </c:ext>
          </c:extLst>
        </c:ser>
        <c:ser>
          <c:idx val="46"/>
          <c:order val="46"/>
          <c:tx>
            <c:strRef>
              <c:f>'STRMU Tracking Worksheet'!$BN$137</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68A8-4B40-A4B3-62B5202826B3}"/>
              </c:ext>
            </c:extLst>
          </c:dPt>
          <c:cat>
            <c:strRef>
              <c:f>'STRMU Tracking Worksheet'!$S$138:$S$142</c:f>
              <c:strCache>
                <c:ptCount val="5"/>
                <c:pt idx="0">
                  <c:v>R</c:v>
                </c:pt>
                <c:pt idx="1">
                  <c:v>M</c:v>
                </c:pt>
                <c:pt idx="2">
                  <c:v>U1</c:v>
                </c:pt>
                <c:pt idx="3">
                  <c:v>U2</c:v>
                </c:pt>
                <c:pt idx="4">
                  <c:v>U3</c:v>
                </c:pt>
              </c:strCache>
            </c:strRef>
          </c:cat>
          <c:val>
            <c:numRef>
              <c:f>'STRMU Tracking Worksheet'!$BN$138:$BN$142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68A8-4B40-A4B3-62B5202826B3}"/>
            </c:ext>
          </c:extLst>
        </c:ser>
        <c:ser>
          <c:idx val="47"/>
          <c:order val="47"/>
          <c:tx>
            <c:strRef>
              <c:f>'STRMU Tracking Worksheet'!$BO$137</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08-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0A-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0C-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0E-68A8-4B40-A4B3-62B5202826B3}"/>
              </c:ext>
            </c:extLst>
          </c:dPt>
          <c:cat>
            <c:strRef>
              <c:f>'STRMU Tracking Worksheet'!$S$138:$S$142</c:f>
              <c:strCache>
                <c:ptCount val="5"/>
                <c:pt idx="0">
                  <c:v>R</c:v>
                </c:pt>
                <c:pt idx="1">
                  <c:v>M</c:v>
                </c:pt>
                <c:pt idx="2">
                  <c:v>U1</c:v>
                </c:pt>
                <c:pt idx="3">
                  <c:v>U2</c:v>
                </c:pt>
                <c:pt idx="4">
                  <c:v>U3</c:v>
                </c:pt>
              </c:strCache>
            </c:strRef>
          </c:cat>
          <c:val>
            <c:numRef>
              <c:f>'STRMU Tracking Worksheet'!$BO$138:$BO$142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68A8-4B40-A4B3-62B5202826B3}"/>
            </c:ext>
          </c:extLst>
        </c:ser>
        <c:ser>
          <c:idx val="48"/>
          <c:order val="48"/>
          <c:tx>
            <c:strRef>
              <c:f>'STRMU Tracking Worksheet'!$BP$137</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68A8-4B40-A4B3-62B5202826B3}"/>
              </c:ext>
            </c:extLst>
          </c:dPt>
          <c:cat>
            <c:strRef>
              <c:f>'STRMU Tracking Worksheet'!$S$138:$S$142</c:f>
              <c:strCache>
                <c:ptCount val="5"/>
                <c:pt idx="0">
                  <c:v>R</c:v>
                </c:pt>
                <c:pt idx="1">
                  <c:v>M</c:v>
                </c:pt>
                <c:pt idx="2">
                  <c:v>U1</c:v>
                </c:pt>
                <c:pt idx="3">
                  <c:v>U2</c:v>
                </c:pt>
                <c:pt idx="4">
                  <c:v>U3</c:v>
                </c:pt>
              </c:strCache>
            </c:strRef>
          </c:cat>
          <c:val>
            <c:numRef>
              <c:f>'STRMU Tracking Worksheet'!$BP$138:$BP$142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68A8-4B40-A4B3-62B5202826B3}"/>
            </c:ext>
          </c:extLst>
        </c:ser>
        <c:ser>
          <c:idx val="49"/>
          <c:order val="49"/>
          <c:tx>
            <c:strRef>
              <c:f>'STRMU Tracking Worksheet'!$BQ$137</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1E-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20-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22-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24-68A8-4B40-A4B3-62B5202826B3}"/>
              </c:ext>
            </c:extLst>
          </c:dPt>
          <c:cat>
            <c:strRef>
              <c:f>'STRMU Tracking Worksheet'!$S$138:$S$142</c:f>
              <c:strCache>
                <c:ptCount val="5"/>
                <c:pt idx="0">
                  <c:v>R</c:v>
                </c:pt>
                <c:pt idx="1">
                  <c:v>M</c:v>
                </c:pt>
                <c:pt idx="2">
                  <c:v>U1</c:v>
                </c:pt>
                <c:pt idx="3">
                  <c:v>U2</c:v>
                </c:pt>
                <c:pt idx="4">
                  <c:v>U3</c:v>
                </c:pt>
              </c:strCache>
            </c:strRef>
          </c:cat>
          <c:val>
            <c:numRef>
              <c:f>'STRMU Tracking Worksheet'!$BQ$138:$BQ$142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68A8-4B40-A4B3-62B5202826B3}"/>
            </c:ext>
          </c:extLst>
        </c:ser>
        <c:ser>
          <c:idx val="50"/>
          <c:order val="50"/>
          <c:tx>
            <c:strRef>
              <c:f>'STRMU Tracking Worksheet'!$BR$137</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68A8-4B40-A4B3-62B5202826B3}"/>
              </c:ext>
            </c:extLst>
          </c:dPt>
          <c:cat>
            <c:strRef>
              <c:f>'STRMU Tracking Worksheet'!$S$138:$S$142</c:f>
              <c:strCache>
                <c:ptCount val="5"/>
                <c:pt idx="0">
                  <c:v>R</c:v>
                </c:pt>
                <c:pt idx="1">
                  <c:v>M</c:v>
                </c:pt>
                <c:pt idx="2">
                  <c:v>U1</c:v>
                </c:pt>
                <c:pt idx="3">
                  <c:v>U2</c:v>
                </c:pt>
                <c:pt idx="4">
                  <c:v>U3</c:v>
                </c:pt>
              </c:strCache>
            </c:strRef>
          </c:cat>
          <c:val>
            <c:numRef>
              <c:f>'STRMU Tracking Worksheet'!$BR$138:$BR$142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68A8-4B40-A4B3-62B5202826B3}"/>
            </c:ext>
          </c:extLst>
        </c:ser>
        <c:ser>
          <c:idx val="51"/>
          <c:order val="51"/>
          <c:tx>
            <c:strRef>
              <c:f>'STRMU Tracking Worksheet'!$BS$137</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34-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36-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38-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3A-68A8-4B40-A4B3-62B5202826B3}"/>
              </c:ext>
            </c:extLst>
          </c:dPt>
          <c:cat>
            <c:strRef>
              <c:f>'STRMU Tracking Worksheet'!$S$138:$S$142</c:f>
              <c:strCache>
                <c:ptCount val="5"/>
                <c:pt idx="0">
                  <c:v>R</c:v>
                </c:pt>
                <c:pt idx="1">
                  <c:v>M</c:v>
                </c:pt>
                <c:pt idx="2">
                  <c:v>U1</c:v>
                </c:pt>
                <c:pt idx="3">
                  <c:v>U2</c:v>
                </c:pt>
                <c:pt idx="4">
                  <c:v>U3</c:v>
                </c:pt>
              </c:strCache>
            </c:strRef>
          </c:cat>
          <c:val>
            <c:numRef>
              <c:f>'STRMU Tracking Worksheet'!$BS$138:$BS$142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68A8-4B40-A4B3-62B5202826B3}"/>
            </c:ext>
          </c:extLst>
        </c:ser>
        <c:ser>
          <c:idx val="52"/>
          <c:order val="52"/>
          <c:tx>
            <c:strRef>
              <c:f>'STRMU Tracking Worksheet'!$BT$137</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68A8-4B40-A4B3-62B5202826B3}"/>
              </c:ext>
            </c:extLst>
          </c:dPt>
          <c:cat>
            <c:strRef>
              <c:f>'STRMU Tracking Worksheet'!$S$138:$S$142</c:f>
              <c:strCache>
                <c:ptCount val="5"/>
                <c:pt idx="0">
                  <c:v>R</c:v>
                </c:pt>
                <c:pt idx="1">
                  <c:v>M</c:v>
                </c:pt>
                <c:pt idx="2">
                  <c:v>U1</c:v>
                </c:pt>
                <c:pt idx="3">
                  <c:v>U2</c:v>
                </c:pt>
                <c:pt idx="4">
                  <c:v>U3</c:v>
                </c:pt>
              </c:strCache>
            </c:strRef>
          </c:cat>
          <c:val>
            <c:numRef>
              <c:f>'STRMU Tracking Worksheet'!$BT$138:$BT$142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68A8-4B40-A4B3-62B5202826B3}"/>
            </c:ext>
          </c:extLst>
        </c:ser>
        <c:ser>
          <c:idx val="53"/>
          <c:order val="53"/>
          <c:tx>
            <c:strRef>
              <c:f>'STRMU Tracking Worksheet'!$BU$137</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4A-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4C-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4E-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50-68A8-4B40-A4B3-62B5202826B3}"/>
              </c:ext>
            </c:extLst>
          </c:dPt>
          <c:cat>
            <c:strRef>
              <c:f>'STRMU Tracking Worksheet'!$S$138:$S$142</c:f>
              <c:strCache>
                <c:ptCount val="5"/>
                <c:pt idx="0">
                  <c:v>R</c:v>
                </c:pt>
                <c:pt idx="1">
                  <c:v>M</c:v>
                </c:pt>
                <c:pt idx="2">
                  <c:v>U1</c:v>
                </c:pt>
                <c:pt idx="3">
                  <c:v>U2</c:v>
                </c:pt>
                <c:pt idx="4">
                  <c:v>U3</c:v>
                </c:pt>
              </c:strCache>
            </c:strRef>
          </c:cat>
          <c:val>
            <c:numRef>
              <c:f>'STRMU Tracking Worksheet'!$BU$138:$BU$142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68A8-4B40-A4B3-62B5202826B3}"/>
            </c:ext>
          </c:extLst>
        </c:ser>
        <c:ser>
          <c:idx val="54"/>
          <c:order val="54"/>
          <c:tx>
            <c:strRef>
              <c:f>'STRMU Tracking Worksheet'!$BV$137</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68A8-4B40-A4B3-62B5202826B3}"/>
              </c:ext>
            </c:extLst>
          </c:dPt>
          <c:cat>
            <c:strRef>
              <c:f>'STRMU Tracking Worksheet'!$S$138:$S$142</c:f>
              <c:strCache>
                <c:ptCount val="5"/>
                <c:pt idx="0">
                  <c:v>R</c:v>
                </c:pt>
                <c:pt idx="1">
                  <c:v>M</c:v>
                </c:pt>
                <c:pt idx="2">
                  <c:v>U1</c:v>
                </c:pt>
                <c:pt idx="3">
                  <c:v>U2</c:v>
                </c:pt>
                <c:pt idx="4">
                  <c:v>U3</c:v>
                </c:pt>
              </c:strCache>
            </c:strRef>
          </c:cat>
          <c:val>
            <c:numRef>
              <c:f>'STRMU Tracking Worksheet'!$BV$138:$BV$142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68A8-4B40-A4B3-62B5202826B3}"/>
            </c:ext>
          </c:extLst>
        </c:ser>
        <c:ser>
          <c:idx val="55"/>
          <c:order val="55"/>
          <c:tx>
            <c:strRef>
              <c:f>'STRMU Tracking Worksheet'!$BW$137</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60-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62-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64-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66-68A8-4B40-A4B3-62B5202826B3}"/>
              </c:ext>
            </c:extLst>
          </c:dPt>
          <c:cat>
            <c:strRef>
              <c:f>'STRMU Tracking Worksheet'!$S$138:$S$142</c:f>
              <c:strCache>
                <c:ptCount val="5"/>
                <c:pt idx="0">
                  <c:v>R</c:v>
                </c:pt>
                <c:pt idx="1">
                  <c:v>M</c:v>
                </c:pt>
                <c:pt idx="2">
                  <c:v>U1</c:v>
                </c:pt>
                <c:pt idx="3">
                  <c:v>U2</c:v>
                </c:pt>
                <c:pt idx="4">
                  <c:v>U3</c:v>
                </c:pt>
              </c:strCache>
            </c:strRef>
          </c:cat>
          <c:val>
            <c:numRef>
              <c:f>'STRMU Tracking Worksheet'!$BW$138:$BW$142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68A8-4B40-A4B3-62B5202826B3}"/>
            </c:ext>
          </c:extLst>
        </c:ser>
        <c:ser>
          <c:idx val="56"/>
          <c:order val="56"/>
          <c:tx>
            <c:strRef>
              <c:f>'STRMU Tracking Worksheet'!$BX$137</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68A8-4B40-A4B3-62B5202826B3}"/>
              </c:ext>
            </c:extLst>
          </c:dPt>
          <c:cat>
            <c:strRef>
              <c:f>'STRMU Tracking Worksheet'!$S$138:$S$142</c:f>
              <c:strCache>
                <c:ptCount val="5"/>
                <c:pt idx="0">
                  <c:v>R</c:v>
                </c:pt>
                <c:pt idx="1">
                  <c:v>M</c:v>
                </c:pt>
                <c:pt idx="2">
                  <c:v>U1</c:v>
                </c:pt>
                <c:pt idx="3">
                  <c:v>U2</c:v>
                </c:pt>
                <c:pt idx="4">
                  <c:v>U3</c:v>
                </c:pt>
              </c:strCache>
            </c:strRef>
          </c:cat>
          <c:val>
            <c:numRef>
              <c:f>'STRMU Tracking Worksheet'!$BX$138:$BX$142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68A8-4B40-A4B3-62B5202826B3}"/>
            </c:ext>
          </c:extLst>
        </c:ser>
        <c:ser>
          <c:idx val="57"/>
          <c:order val="57"/>
          <c:tx>
            <c:strRef>
              <c:f>'STRMU Tracking Worksheet'!$BY$137</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76-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78-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7A-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7C-68A8-4B40-A4B3-62B5202826B3}"/>
              </c:ext>
            </c:extLst>
          </c:dPt>
          <c:cat>
            <c:strRef>
              <c:f>'STRMU Tracking Worksheet'!$S$138:$S$142</c:f>
              <c:strCache>
                <c:ptCount val="5"/>
                <c:pt idx="0">
                  <c:v>R</c:v>
                </c:pt>
                <c:pt idx="1">
                  <c:v>M</c:v>
                </c:pt>
                <c:pt idx="2">
                  <c:v>U1</c:v>
                </c:pt>
                <c:pt idx="3">
                  <c:v>U2</c:v>
                </c:pt>
                <c:pt idx="4">
                  <c:v>U3</c:v>
                </c:pt>
              </c:strCache>
            </c:strRef>
          </c:cat>
          <c:val>
            <c:numRef>
              <c:f>'STRMU Tracking Worksheet'!$BY$138:$BY$142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68A8-4B40-A4B3-62B5202826B3}"/>
            </c:ext>
          </c:extLst>
        </c:ser>
        <c:ser>
          <c:idx val="58"/>
          <c:order val="58"/>
          <c:tx>
            <c:strRef>
              <c:f>'STRMU Tracking Worksheet'!$BZ$137</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68A8-4B40-A4B3-62B5202826B3}"/>
              </c:ext>
            </c:extLst>
          </c:dPt>
          <c:cat>
            <c:strRef>
              <c:f>'STRMU Tracking Worksheet'!$S$138:$S$142</c:f>
              <c:strCache>
                <c:ptCount val="5"/>
                <c:pt idx="0">
                  <c:v>R</c:v>
                </c:pt>
                <c:pt idx="1">
                  <c:v>M</c:v>
                </c:pt>
                <c:pt idx="2">
                  <c:v>U1</c:v>
                </c:pt>
                <c:pt idx="3">
                  <c:v>U2</c:v>
                </c:pt>
                <c:pt idx="4">
                  <c:v>U3</c:v>
                </c:pt>
              </c:strCache>
            </c:strRef>
          </c:cat>
          <c:val>
            <c:numRef>
              <c:f>'STRMU Tracking Worksheet'!$BZ$138:$BZ$142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68A8-4B40-A4B3-62B5202826B3}"/>
            </c:ext>
          </c:extLst>
        </c:ser>
        <c:ser>
          <c:idx val="59"/>
          <c:order val="59"/>
          <c:tx>
            <c:strRef>
              <c:f>'STRMU Tracking Worksheet'!$CA$137</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8C-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8E-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90-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92-68A8-4B40-A4B3-62B5202826B3}"/>
              </c:ext>
            </c:extLst>
          </c:dPt>
          <c:cat>
            <c:strRef>
              <c:f>'STRMU Tracking Worksheet'!$S$138:$S$142</c:f>
              <c:strCache>
                <c:ptCount val="5"/>
                <c:pt idx="0">
                  <c:v>R</c:v>
                </c:pt>
                <c:pt idx="1">
                  <c:v>M</c:v>
                </c:pt>
                <c:pt idx="2">
                  <c:v>U1</c:v>
                </c:pt>
                <c:pt idx="3">
                  <c:v>U2</c:v>
                </c:pt>
                <c:pt idx="4">
                  <c:v>U3</c:v>
                </c:pt>
              </c:strCache>
            </c:strRef>
          </c:cat>
          <c:val>
            <c:numRef>
              <c:f>'STRMU Tracking Worksheet'!$CA$138:$CA$142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68A8-4B40-A4B3-62B5202826B3}"/>
            </c:ext>
          </c:extLst>
        </c:ser>
        <c:ser>
          <c:idx val="60"/>
          <c:order val="60"/>
          <c:tx>
            <c:strRef>
              <c:f>'STRMU Tracking Worksheet'!$CB$137</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68A8-4B40-A4B3-62B5202826B3}"/>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68A8-4B40-A4B3-62B5202826B3}"/>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68A8-4B40-A4B3-62B5202826B3}"/>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68A8-4B40-A4B3-62B5202826B3}"/>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68A8-4B40-A4B3-62B5202826B3}"/>
              </c:ext>
            </c:extLst>
          </c:dPt>
          <c:cat>
            <c:strRef>
              <c:f>'STRMU Tracking Worksheet'!$S$138:$S$142</c:f>
              <c:strCache>
                <c:ptCount val="5"/>
                <c:pt idx="0">
                  <c:v>R</c:v>
                </c:pt>
                <c:pt idx="1">
                  <c:v>M</c:v>
                </c:pt>
                <c:pt idx="2">
                  <c:v>U1</c:v>
                </c:pt>
                <c:pt idx="3">
                  <c:v>U2</c:v>
                </c:pt>
                <c:pt idx="4">
                  <c:v>U3</c:v>
                </c:pt>
              </c:strCache>
            </c:strRef>
          </c:cat>
          <c:val>
            <c:numRef>
              <c:f>'STRMU Tracking Worksheet'!$CB$138:$CB$142</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68A8-4B40-A4B3-62B5202826B3}"/>
            </c:ext>
          </c:extLst>
        </c:ser>
        <c:ser>
          <c:idx val="61"/>
          <c:order val="61"/>
          <c:tx>
            <c:strRef>
              <c:f>'STRMU Tracking Worksheet'!$CC$137</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68A8-4B40-A4B3-62B5202826B3}"/>
              </c:ext>
            </c:extLst>
          </c:dPt>
          <c:dPt>
            <c:idx val="1"/>
            <c:invertIfNegative val="0"/>
            <c:bubble3D val="0"/>
            <c:spPr>
              <a:noFill/>
            </c:spPr>
            <c:extLst xmlns:c16r2="http://schemas.microsoft.com/office/drawing/2015/06/chart">
              <c:ext xmlns:c16="http://schemas.microsoft.com/office/drawing/2014/chart" uri="{C3380CC4-5D6E-409C-BE32-E72D297353CC}">
                <c16:uniqueId val="{000002A2-68A8-4B40-A4B3-62B5202826B3}"/>
              </c:ext>
            </c:extLst>
          </c:dPt>
          <c:dPt>
            <c:idx val="2"/>
            <c:invertIfNegative val="0"/>
            <c:bubble3D val="0"/>
            <c:spPr>
              <a:noFill/>
            </c:spPr>
            <c:extLst xmlns:c16r2="http://schemas.microsoft.com/office/drawing/2015/06/chart">
              <c:ext xmlns:c16="http://schemas.microsoft.com/office/drawing/2014/chart" uri="{C3380CC4-5D6E-409C-BE32-E72D297353CC}">
                <c16:uniqueId val="{000002A4-68A8-4B40-A4B3-62B5202826B3}"/>
              </c:ext>
            </c:extLst>
          </c:dPt>
          <c:dPt>
            <c:idx val="3"/>
            <c:invertIfNegative val="0"/>
            <c:bubble3D val="0"/>
            <c:spPr>
              <a:noFill/>
            </c:spPr>
            <c:extLst xmlns:c16r2="http://schemas.microsoft.com/office/drawing/2015/06/chart">
              <c:ext xmlns:c16="http://schemas.microsoft.com/office/drawing/2014/chart" uri="{C3380CC4-5D6E-409C-BE32-E72D297353CC}">
                <c16:uniqueId val="{000002A6-68A8-4B40-A4B3-62B5202826B3}"/>
              </c:ext>
            </c:extLst>
          </c:dPt>
          <c:dPt>
            <c:idx val="4"/>
            <c:invertIfNegative val="0"/>
            <c:bubble3D val="0"/>
            <c:spPr>
              <a:noFill/>
            </c:spPr>
            <c:extLst xmlns:c16r2="http://schemas.microsoft.com/office/drawing/2015/06/chart">
              <c:ext xmlns:c16="http://schemas.microsoft.com/office/drawing/2014/chart" uri="{C3380CC4-5D6E-409C-BE32-E72D297353CC}">
                <c16:uniqueId val="{000002A8-68A8-4B40-A4B3-62B5202826B3}"/>
              </c:ext>
            </c:extLst>
          </c:dPt>
          <c:cat>
            <c:strRef>
              <c:f>'STRMU Tracking Worksheet'!$S$138:$S$142</c:f>
              <c:strCache>
                <c:ptCount val="5"/>
                <c:pt idx="0">
                  <c:v>R</c:v>
                </c:pt>
                <c:pt idx="1">
                  <c:v>M</c:v>
                </c:pt>
                <c:pt idx="2">
                  <c:v>U1</c:v>
                </c:pt>
                <c:pt idx="3">
                  <c:v>U2</c:v>
                </c:pt>
                <c:pt idx="4">
                  <c:v>U3</c:v>
                </c:pt>
              </c:strCache>
            </c:strRef>
          </c:cat>
          <c:val>
            <c:numRef>
              <c:f>'STRMU Tracking Worksheet'!$CC$138:$CC$142</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68A8-4B40-A4B3-62B5202826B3}"/>
            </c:ext>
          </c:extLst>
        </c:ser>
        <c:dLbls>
          <c:showLegendKey val="0"/>
          <c:showVal val="0"/>
          <c:showCatName val="0"/>
          <c:showSerName val="0"/>
          <c:showPercent val="0"/>
          <c:showBubbleSize val="0"/>
        </c:dLbls>
        <c:gapWidth val="150"/>
        <c:overlap val="100"/>
        <c:axId val="396586880"/>
        <c:axId val="396587272"/>
      </c:barChart>
      <c:catAx>
        <c:axId val="396586880"/>
        <c:scaling>
          <c:orientation val="maxMin"/>
        </c:scaling>
        <c:delete val="0"/>
        <c:axPos val="l"/>
        <c:numFmt formatCode="General" sourceLinked="0"/>
        <c:majorTickMark val="out"/>
        <c:minorTickMark val="none"/>
        <c:tickLblPos val="nextTo"/>
        <c:crossAx val="396587272"/>
        <c:crosses val="autoZero"/>
        <c:auto val="1"/>
        <c:lblAlgn val="ctr"/>
        <c:lblOffset val="100"/>
        <c:noMultiLvlLbl val="0"/>
      </c:catAx>
      <c:valAx>
        <c:axId val="396587272"/>
        <c:scaling>
          <c:orientation val="minMax"/>
        </c:scaling>
        <c:delete val="1"/>
        <c:axPos val="t"/>
        <c:majorGridlines/>
        <c:numFmt formatCode="0%" sourceLinked="1"/>
        <c:majorTickMark val="out"/>
        <c:minorTickMark val="none"/>
        <c:tickLblPos val="nextTo"/>
        <c:crossAx val="396586880"/>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April</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Worksheet'!$T$158</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D745-45F9-98D8-D26F0273B867}"/>
              </c:ext>
            </c:extLst>
          </c:dPt>
          <c:cat>
            <c:strRef>
              <c:f>'STRMU Tracking Worksheet'!$S$159:$S$163</c:f>
              <c:strCache>
                <c:ptCount val="5"/>
                <c:pt idx="0">
                  <c:v>R</c:v>
                </c:pt>
                <c:pt idx="1">
                  <c:v>M</c:v>
                </c:pt>
                <c:pt idx="2">
                  <c:v>U1</c:v>
                </c:pt>
                <c:pt idx="3">
                  <c:v>U2</c:v>
                </c:pt>
                <c:pt idx="4">
                  <c:v>U3</c:v>
                </c:pt>
              </c:strCache>
            </c:strRef>
          </c:cat>
          <c:val>
            <c:numRef>
              <c:f>'STRMU Tracking Worksheet'!$T$159:$T$163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D745-45F9-98D8-D26F0273B867}"/>
            </c:ext>
          </c:extLst>
        </c:ser>
        <c:ser>
          <c:idx val="1"/>
          <c:order val="1"/>
          <c:tx>
            <c:strRef>
              <c:f>'STRMU Tracking Worksheet'!$U$158</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0E-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10-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12-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14-D745-45F9-98D8-D26F0273B867}"/>
              </c:ext>
            </c:extLst>
          </c:dPt>
          <c:cat>
            <c:strRef>
              <c:f>'STRMU Tracking Worksheet'!$S$159:$S$163</c:f>
              <c:strCache>
                <c:ptCount val="5"/>
                <c:pt idx="0">
                  <c:v>R</c:v>
                </c:pt>
                <c:pt idx="1">
                  <c:v>M</c:v>
                </c:pt>
                <c:pt idx="2">
                  <c:v>U1</c:v>
                </c:pt>
                <c:pt idx="3">
                  <c:v>U2</c:v>
                </c:pt>
                <c:pt idx="4">
                  <c:v>U3</c:v>
                </c:pt>
              </c:strCache>
            </c:strRef>
          </c:cat>
          <c:val>
            <c:numRef>
              <c:f>'STRMU Tracking Worksheet'!$U$159:$U$163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D745-45F9-98D8-D26F0273B867}"/>
            </c:ext>
          </c:extLst>
        </c:ser>
        <c:ser>
          <c:idx val="2"/>
          <c:order val="2"/>
          <c:tx>
            <c:strRef>
              <c:f>'STRMU Tracking Worksheet'!$V$158</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D745-45F9-98D8-D26F0273B867}"/>
              </c:ext>
            </c:extLst>
          </c:dPt>
          <c:cat>
            <c:strRef>
              <c:f>'STRMU Tracking Worksheet'!$S$159:$S$163</c:f>
              <c:strCache>
                <c:ptCount val="5"/>
                <c:pt idx="0">
                  <c:v>R</c:v>
                </c:pt>
                <c:pt idx="1">
                  <c:v>M</c:v>
                </c:pt>
                <c:pt idx="2">
                  <c:v>U1</c:v>
                </c:pt>
                <c:pt idx="3">
                  <c:v>U2</c:v>
                </c:pt>
                <c:pt idx="4">
                  <c:v>U3</c:v>
                </c:pt>
              </c:strCache>
            </c:strRef>
          </c:cat>
          <c:val>
            <c:numRef>
              <c:f>'STRMU Tracking Worksheet'!$V$159:$V$163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D745-45F9-98D8-D26F0273B867}"/>
            </c:ext>
          </c:extLst>
        </c:ser>
        <c:ser>
          <c:idx val="3"/>
          <c:order val="3"/>
          <c:tx>
            <c:strRef>
              <c:f>'STRMU Tracking Worksheet'!$W$158</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24-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26-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28-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2A-D745-45F9-98D8-D26F0273B867}"/>
              </c:ext>
            </c:extLst>
          </c:dPt>
          <c:cat>
            <c:strRef>
              <c:f>'STRMU Tracking Worksheet'!$S$159:$S$163</c:f>
              <c:strCache>
                <c:ptCount val="5"/>
                <c:pt idx="0">
                  <c:v>R</c:v>
                </c:pt>
                <c:pt idx="1">
                  <c:v>M</c:v>
                </c:pt>
                <c:pt idx="2">
                  <c:v>U1</c:v>
                </c:pt>
                <c:pt idx="3">
                  <c:v>U2</c:v>
                </c:pt>
                <c:pt idx="4">
                  <c:v>U3</c:v>
                </c:pt>
              </c:strCache>
            </c:strRef>
          </c:cat>
          <c:val>
            <c:numRef>
              <c:f>'STRMU Tracking Worksheet'!$W$159:$W$163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D745-45F9-98D8-D26F0273B867}"/>
            </c:ext>
          </c:extLst>
        </c:ser>
        <c:ser>
          <c:idx val="4"/>
          <c:order val="4"/>
          <c:tx>
            <c:strRef>
              <c:f>'STRMU Tracking Worksheet'!$X$158</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D745-45F9-98D8-D26F0273B867}"/>
              </c:ext>
            </c:extLst>
          </c:dPt>
          <c:cat>
            <c:strRef>
              <c:f>'STRMU Tracking Worksheet'!$S$159:$S$163</c:f>
              <c:strCache>
                <c:ptCount val="5"/>
                <c:pt idx="0">
                  <c:v>R</c:v>
                </c:pt>
                <c:pt idx="1">
                  <c:v>M</c:v>
                </c:pt>
                <c:pt idx="2">
                  <c:v>U1</c:v>
                </c:pt>
                <c:pt idx="3">
                  <c:v>U2</c:v>
                </c:pt>
                <c:pt idx="4">
                  <c:v>U3</c:v>
                </c:pt>
              </c:strCache>
            </c:strRef>
          </c:cat>
          <c:val>
            <c:numRef>
              <c:f>'STRMU Tracking Worksheet'!$X$159:$X$163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D745-45F9-98D8-D26F0273B867}"/>
            </c:ext>
          </c:extLst>
        </c:ser>
        <c:ser>
          <c:idx val="5"/>
          <c:order val="5"/>
          <c:tx>
            <c:strRef>
              <c:f>'STRMU Tracking Worksheet'!$Y$158</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3A-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3C-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3E-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40-D745-45F9-98D8-D26F0273B867}"/>
              </c:ext>
            </c:extLst>
          </c:dPt>
          <c:cat>
            <c:strRef>
              <c:f>'STRMU Tracking Worksheet'!$S$159:$S$163</c:f>
              <c:strCache>
                <c:ptCount val="5"/>
                <c:pt idx="0">
                  <c:v>R</c:v>
                </c:pt>
                <c:pt idx="1">
                  <c:v>M</c:v>
                </c:pt>
                <c:pt idx="2">
                  <c:v>U1</c:v>
                </c:pt>
                <c:pt idx="3">
                  <c:v>U2</c:v>
                </c:pt>
                <c:pt idx="4">
                  <c:v>U3</c:v>
                </c:pt>
              </c:strCache>
            </c:strRef>
          </c:cat>
          <c:val>
            <c:numRef>
              <c:f>'STRMU Tracking Worksheet'!$Y$159:$Y$163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D745-45F9-98D8-D26F0273B867}"/>
            </c:ext>
          </c:extLst>
        </c:ser>
        <c:ser>
          <c:idx val="6"/>
          <c:order val="6"/>
          <c:tx>
            <c:strRef>
              <c:f>'STRMU Tracking Worksheet'!$Z$158</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D745-45F9-98D8-D26F0273B867}"/>
              </c:ext>
            </c:extLst>
          </c:dPt>
          <c:cat>
            <c:strRef>
              <c:f>'STRMU Tracking Worksheet'!$S$159:$S$163</c:f>
              <c:strCache>
                <c:ptCount val="5"/>
                <c:pt idx="0">
                  <c:v>R</c:v>
                </c:pt>
                <c:pt idx="1">
                  <c:v>M</c:v>
                </c:pt>
                <c:pt idx="2">
                  <c:v>U1</c:v>
                </c:pt>
                <c:pt idx="3">
                  <c:v>U2</c:v>
                </c:pt>
                <c:pt idx="4">
                  <c:v>U3</c:v>
                </c:pt>
              </c:strCache>
            </c:strRef>
          </c:cat>
          <c:val>
            <c:numRef>
              <c:f>'STRMU Tracking Worksheet'!$Z$159:$Z$163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D745-45F9-98D8-D26F0273B867}"/>
            </c:ext>
          </c:extLst>
        </c:ser>
        <c:ser>
          <c:idx val="7"/>
          <c:order val="7"/>
          <c:tx>
            <c:strRef>
              <c:f>'STRMU Tracking Worksheet'!$AA$158</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50-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52-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54-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56-D745-45F9-98D8-D26F0273B867}"/>
              </c:ext>
            </c:extLst>
          </c:dPt>
          <c:cat>
            <c:strRef>
              <c:f>'STRMU Tracking Worksheet'!$S$159:$S$163</c:f>
              <c:strCache>
                <c:ptCount val="5"/>
                <c:pt idx="0">
                  <c:v>R</c:v>
                </c:pt>
                <c:pt idx="1">
                  <c:v>M</c:v>
                </c:pt>
                <c:pt idx="2">
                  <c:v>U1</c:v>
                </c:pt>
                <c:pt idx="3">
                  <c:v>U2</c:v>
                </c:pt>
                <c:pt idx="4">
                  <c:v>U3</c:v>
                </c:pt>
              </c:strCache>
            </c:strRef>
          </c:cat>
          <c:val>
            <c:numRef>
              <c:f>'STRMU Tracking Worksheet'!$AA$159:$AA$163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D745-45F9-98D8-D26F0273B867}"/>
            </c:ext>
          </c:extLst>
        </c:ser>
        <c:ser>
          <c:idx val="8"/>
          <c:order val="8"/>
          <c:tx>
            <c:strRef>
              <c:f>'STRMU Tracking Worksheet'!$AB$158</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D745-45F9-98D8-D26F0273B867}"/>
              </c:ext>
            </c:extLst>
          </c:dPt>
          <c:cat>
            <c:strRef>
              <c:f>'STRMU Tracking Worksheet'!$S$159:$S$163</c:f>
              <c:strCache>
                <c:ptCount val="5"/>
                <c:pt idx="0">
                  <c:v>R</c:v>
                </c:pt>
                <c:pt idx="1">
                  <c:v>M</c:v>
                </c:pt>
                <c:pt idx="2">
                  <c:v>U1</c:v>
                </c:pt>
                <c:pt idx="3">
                  <c:v>U2</c:v>
                </c:pt>
                <c:pt idx="4">
                  <c:v>U3</c:v>
                </c:pt>
              </c:strCache>
            </c:strRef>
          </c:cat>
          <c:val>
            <c:numRef>
              <c:f>'STRMU Tracking Worksheet'!$AB$159:$AB$163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D745-45F9-98D8-D26F0273B867}"/>
            </c:ext>
          </c:extLst>
        </c:ser>
        <c:ser>
          <c:idx val="9"/>
          <c:order val="9"/>
          <c:tx>
            <c:strRef>
              <c:f>'STRMU Tracking Worksheet'!$AC$158</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66-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68-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6A-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6C-D745-45F9-98D8-D26F0273B867}"/>
              </c:ext>
            </c:extLst>
          </c:dPt>
          <c:cat>
            <c:strRef>
              <c:f>'STRMU Tracking Worksheet'!$S$159:$S$163</c:f>
              <c:strCache>
                <c:ptCount val="5"/>
                <c:pt idx="0">
                  <c:v>R</c:v>
                </c:pt>
                <c:pt idx="1">
                  <c:v>M</c:v>
                </c:pt>
                <c:pt idx="2">
                  <c:v>U1</c:v>
                </c:pt>
                <c:pt idx="3">
                  <c:v>U2</c:v>
                </c:pt>
                <c:pt idx="4">
                  <c:v>U3</c:v>
                </c:pt>
              </c:strCache>
            </c:strRef>
          </c:cat>
          <c:val>
            <c:numRef>
              <c:f>'STRMU Tracking Worksheet'!$AC$159:$AC$163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D745-45F9-98D8-D26F0273B867}"/>
            </c:ext>
          </c:extLst>
        </c:ser>
        <c:ser>
          <c:idx val="10"/>
          <c:order val="10"/>
          <c:tx>
            <c:strRef>
              <c:f>'STRMU Tracking Worksheet'!$AD$158</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D745-45F9-98D8-D26F0273B867}"/>
              </c:ext>
            </c:extLst>
          </c:dPt>
          <c:cat>
            <c:strRef>
              <c:f>'STRMU Tracking Worksheet'!$S$159:$S$163</c:f>
              <c:strCache>
                <c:ptCount val="5"/>
                <c:pt idx="0">
                  <c:v>R</c:v>
                </c:pt>
                <c:pt idx="1">
                  <c:v>M</c:v>
                </c:pt>
                <c:pt idx="2">
                  <c:v>U1</c:v>
                </c:pt>
                <c:pt idx="3">
                  <c:v>U2</c:v>
                </c:pt>
                <c:pt idx="4">
                  <c:v>U3</c:v>
                </c:pt>
              </c:strCache>
            </c:strRef>
          </c:cat>
          <c:val>
            <c:numRef>
              <c:f>'STRMU Tracking Worksheet'!$AD$159:$AD$163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D745-45F9-98D8-D26F0273B867}"/>
            </c:ext>
          </c:extLst>
        </c:ser>
        <c:ser>
          <c:idx val="11"/>
          <c:order val="11"/>
          <c:tx>
            <c:strRef>
              <c:f>'STRMU Tracking Worksheet'!$AE$158</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7C-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7E-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80-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82-D745-45F9-98D8-D26F0273B867}"/>
              </c:ext>
            </c:extLst>
          </c:dPt>
          <c:cat>
            <c:strRef>
              <c:f>'STRMU Tracking Worksheet'!$S$159:$S$163</c:f>
              <c:strCache>
                <c:ptCount val="5"/>
                <c:pt idx="0">
                  <c:v>R</c:v>
                </c:pt>
                <c:pt idx="1">
                  <c:v>M</c:v>
                </c:pt>
                <c:pt idx="2">
                  <c:v>U1</c:v>
                </c:pt>
                <c:pt idx="3">
                  <c:v>U2</c:v>
                </c:pt>
                <c:pt idx="4">
                  <c:v>U3</c:v>
                </c:pt>
              </c:strCache>
            </c:strRef>
          </c:cat>
          <c:val>
            <c:numRef>
              <c:f>'STRMU Tracking Worksheet'!$AE$159:$AE$163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D745-45F9-98D8-D26F0273B867}"/>
            </c:ext>
          </c:extLst>
        </c:ser>
        <c:ser>
          <c:idx val="12"/>
          <c:order val="12"/>
          <c:tx>
            <c:strRef>
              <c:f>'STRMU Tracking Worksheet'!$AF$158</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D745-45F9-98D8-D26F0273B867}"/>
              </c:ext>
            </c:extLst>
          </c:dPt>
          <c:cat>
            <c:strRef>
              <c:f>'STRMU Tracking Worksheet'!$S$159:$S$163</c:f>
              <c:strCache>
                <c:ptCount val="5"/>
                <c:pt idx="0">
                  <c:v>R</c:v>
                </c:pt>
                <c:pt idx="1">
                  <c:v>M</c:v>
                </c:pt>
                <c:pt idx="2">
                  <c:v>U1</c:v>
                </c:pt>
                <c:pt idx="3">
                  <c:v>U2</c:v>
                </c:pt>
                <c:pt idx="4">
                  <c:v>U3</c:v>
                </c:pt>
              </c:strCache>
            </c:strRef>
          </c:cat>
          <c:val>
            <c:numRef>
              <c:f>'STRMU Tracking Worksheet'!$AF$159:$AF$163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D745-45F9-98D8-D26F0273B867}"/>
            </c:ext>
          </c:extLst>
        </c:ser>
        <c:ser>
          <c:idx val="13"/>
          <c:order val="13"/>
          <c:tx>
            <c:strRef>
              <c:f>'STRMU Tracking Worksheet'!$AG$158</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92-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94-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96-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98-D745-45F9-98D8-D26F0273B867}"/>
              </c:ext>
            </c:extLst>
          </c:dPt>
          <c:cat>
            <c:strRef>
              <c:f>'STRMU Tracking Worksheet'!$S$159:$S$163</c:f>
              <c:strCache>
                <c:ptCount val="5"/>
                <c:pt idx="0">
                  <c:v>R</c:v>
                </c:pt>
                <c:pt idx="1">
                  <c:v>M</c:v>
                </c:pt>
                <c:pt idx="2">
                  <c:v>U1</c:v>
                </c:pt>
                <c:pt idx="3">
                  <c:v>U2</c:v>
                </c:pt>
                <c:pt idx="4">
                  <c:v>U3</c:v>
                </c:pt>
              </c:strCache>
            </c:strRef>
          </c:cat>
          <c:val>
            <c:numRef>
              <c:f>'STRMU Tracking Worksheet'!$AG$159:$AG$163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D745-45F9-98D8-D26F0273B867}"/>
            </c:ext>
          </c:extLst>
        </c:ser>
        <c:ser>
          <c:idx val="14"/>
          <c:order val="14"/>
          <c:tx>
            <c:strRef>
              <c:f>'STRMU Tracking Worksheet'!$AH$158</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D745-45F9-98D8-D26F0273B867}"/>
              </c:ext>
            </c:extLst>
          </c:dPt>
          <c:cat>
            <c:strRef>
              <c:f>'STRMU Tracking Worksheet'!$S$159:$S$163</c:f>
              <c:strCache>
                <c:ptCount val="5"/>
                <c:pt idx="0">
                  <c:v>R</c:v>
                </c:pt>
                <c:pt idx="1">
                  <c:v>M</c:v>
                </c:pt>
                <c:pt idx="2">
                  <c:v>U1</c:v>
                </c:pt>
                <c:pt idx="3">
                  <c:v>U2</c:v>
                </c:pt>
                <c:pt idx="4">
                  <c:v>U3</c:v>
                </c:pt>
              </c:strCache>
            </c:strRef>
          </c:cat>
          <c:val>
            <c:numRef>
              <c:f>'STRMU Tracking Worksheet'!$AH$159:$AH$163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D745-45F9-98D8-D26F0273B867}"/>
            </c:ext>
          </c:extLst>
        </c:ser>
        <c:ser>
          <c:idx val="15"/>
          <c:order val="15"/>
          <c:tx>
            <c:strRef>
              <c:f>'STRMU Tracking Worksheet'!$AI$158</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A8-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AA-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AC-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AE-D745-45F9-98D8-D26F0273B867}"/>
              </c:ext>
            </c:extLst>
          </c:dPt>
          <c:cat>
            <c:strRef>
              <c:f>'STRMU Tracking Worksheet'!$S$159:$S$163</c:f>
              <c:strCache>
                <c:ptCount val="5"/>
                <c:pt idx="0">
                  <c:v>R</c:v>
                </c:pt>
                <c:pt idx="1">
                  <c:v>M</c:v>
                </c:pt>
                <c:pt idx="2">
                  <c:v>U1</c:v>
                </c:pt>
                <c:pt idx="3">
                  <c:v>U2</c:v>
                </c:pt>
                <c:pt idx="4">
                  <c:v>U3</c:v>
                </c:pt>
              </c:strCache>
            </c:strRef>
          </c:cat>
          <c:val>
            <c:numRef>
              <c:f>'STRMU Tracking Worksheet'!$AI$159:$AI$163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D745-45F9-98D8-D26F0273B867}"/>
            </c:ext>
          </c:extLst>
        </c:ser>
        <c:ser>
          <c:idx val="16"/>
          <c:order val="16"/>
          <c:tx>
            <c:strRef>
              <c:f>'STRMU Tracking Worksheet'!$AJ$158</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D745-45F9-98D8-D26F0273B867}"/>
              </c:ext>
            </c:extLst>
          </c:dPt>
          <c:cat>
            <c:strRef>
              <c:f>'STRMU Tracking Worksheet'!$S$159:$S$163</c:f>
              <c:strCache>
                <c:ptCount val="5"/>
                <c:pt idx="0">
                  <c:v>R</c:v>
                </c:pt>
                <c:pt idx="1">
                  <c:v>M</c:v>
                </c:pt>
                <c:pt idx="2">
                  <c:v>U1</c:v>
                </c:pt>
                <c:pt idx="3">
                  <c:v>U2</c:v>
                </c:pt>
                <c:pt idx="4">
                  <c:v>U3</c:v>
                </c:pt>
              </c:strCache>
            </c:strRef>
          </c:cat>
          <c:val>
            <c:numRef>
              <c:f>'STRMU Tracking Worksheet'!$AJ$159:$AJ$163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D745-45F9-98D8-D26F0273B867}"/>
            </c:ext>
          </c:extLst>
        </c:ser>
        <c:ser>
          <c:idx val="17"/>
          <c:order val="17"/>
          <c:tx>
            <c:strRef>
              <c:f>'STRMU Tracking Worksheet'!$AK$158</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BE-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C0-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C2-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C4-D745-45F9-98D8-D26F0273B867}"/>
              </c:ext>
            </c:extLst>
          </c:dPt>
          <c:cat>
            <c:strRef>
              <c:f>'STRMU Tracking Worksheet'!$S$159:$S$163</c:f>
              <c:strCache>
                <c:ptCount val="5"/>
                <c:pt idx="0">
                  <c:v>R</c:v>
                </c:pt>
                <c:pt idx="1">
                  <c:v>M</c:v>
                </c:pt>
                <c:pt idx="2">
                  <c:v>U1</c:v>
                </c:pt>
                <c:pt idx="3">
                  <c:v>U2</c:v>
                </c:pt>
                <c:pt idx="4">
                  <c:v>U3</c:v>
                </c:pt>
              </c:strCache>
            </c:strRef>
          </c:cat>
          <c:val>
            <c:numRef>
              <c:f>'STRMU Tracking Worksheet'!$AK$159:$AK$163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D745-45F9-98D8-D26F0273B867}"/>
            </c:ext>
          </c:extLst>
        </c:ser>
        <c:ser>
          <c:idx val="18"/>
          <c:order val="18"/>
          <c:tx>
            <c:strRef>
              <c:f>'STRMU Tracking Worksheet'!$AL$158</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D745-45F9-98D8-D26F0273B867}"/>
              </c:ext>
            </c:extLst>
          </c:dPt>
          <c:cat>
            <c:strRef>
              <c:f>'STRMU Tracking Worksheet'!$S$159:$S$163</c:f>
              <c:strCache>
                <c:ptCount val="5"/>
                <c:pt idx="0">
                  <c:v>R</c:v>
                </c:pt>
                <c:pt idx="1">
                  <c:v>M</c:v>
                </c:pt>
                <c:pt idx="2">
                  <c:v>U1</c:v>
                </c:pt>
                <c:pt idx="3">
                  <c:v>U2</c:v>
                </c:pt>
                <c:pt idx="4">
                  <c:v>U3</c:v>
                </c:pt>
              </c:strCache>
            </c:strRef>
          </c:cat>
          <c:val>
            <c:numRef>
              <c:f>'STRMU Tracking Worksheet'!$AL$159:$AL$163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D745-45F9-98D8-D26F0273B867}"/>
            </c:ext>
          </c:extLst>
        </c:ser>
        <c:ser>
          <c:idx val="19"/>
          <c:order val="19"/>
          <c:tx>
            <c:strRef>
              <c:f>'STRMU Tracking Worksheet'!$AM$158</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D4-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D6-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D8-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DA-D745-45F9-98D8-D26F0273B867}"/>
              </c:ext>
            </c:extLst>
          </c:dPt>
          <c:cat>
            <c:strRef>
              <c:f>'STRMU Tracking Worksheet'!$S$159:$S$163</c:f>
              <c:strCache>
                <c:ptCount val="5"/>
                <c:pt idx="0">
                  <c:v>R</c:v>
                </c:pt>
                <c:pt idx="1">
                  <c:v>M</c:v>
                </c:pt>
                <c:pt idx="2">
                  <c:v>U1</c:v>
                </c:pt>
                <c:pt idx="3">
                  <c:v>U2</c:v>
                </c:pt>
                <c:pt idx="4">
                  <c:v>U3</c:v>
                </c:pt>
              </c:strCache>
            </c:strRef>
          </c:cat>
          <c:val>
            <c:numRef>
              <c:f>'STRMU Tracking Worksheet'!$AM$159:$AM$163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D745-45F9-98D8-D26F0273B867}"/>
            </c:ext>
          </c:extLst>
        </c:ser>
        <c:ser>
          <c:idx val="20"/>
          <c:order val="20"/>
          <c:tx>
            <c:strRef>
              <c:f>'STRMU Tracking Worksheet'!$AN$158</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D745-45F9-98D8-D26F0273B867}"/>
              </c:ext>
            </c:extLst>
          </c:dPt>
          <c:cat>
            <c:strRef>
              <c:f>'STRMU Tracking Worksheet'!$S$159:$S$163</c:f>
              <c:strCache>
                <c:ptCount val="5"/>
                <c:pt idx="0">
                  <c:v>R</c:v>
                </c:pt>
                <c:pt idx="1">
                  <c:v>M</c:v>
                </c:pt>
                <c:pt idx="2">
                  <c:v>U1</c:v>
                </c:pt>
                <c:pt idx="3">
                  <c:v>U2</c:v>
                </c:pt>
                <c:pt idx="4">
                  <c:v>U3</c:v>
                </c:pt>
              </c:strCache>
            </c:strRef>
          </c:cat>
          <c:val>
            <c:numRef>
              <c:f>'STRMU Tracking Worksheet'!$AN$159:$AN$163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D745-45F9-98D8-D26F0273B867}"/>
            </c:ext>
          </c:extLst>
        </c:ser>
        <c:ser>
          <c:idx val="21"/>
          <c:order val="21"/>
          <c:tx>
            <c:strRef>
              <c:f>'STRMU Tracking Worksheet'!$AO$158</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0EA-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0EC-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0EE-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0F0-D745-45F9-98D8-D26F0273B867}"/>
              </c:ext>
            </c:extLst>
          </c:dPt>
          <c:cat>
            <c:strRef>
              <c:f>'STRMU Tracking Worksheet'!$S$159:$S$163</c:f>
              <c:strCache>
                <c:ptCount val="5"/>
                <c:pt idx="0">
                  <c:v>R</c:v>
                </c:pt>
                <c:pt idx="1">
                  <c:v>M</c:v>
                </c:pt>
                <c:pt idx="2">
                  <c:v>U1</c:v>
                </c:pt>
                <c:pt idx="3">
                  <c:v>U2</c:v>
                </c:pt>
                <c:pt idx="4">
                  <c:v>U3</c:v>
                </c:pt>
              </c:strCache>
            </c:strRef>
          </c:cat>
          <c:val>
            <c:numRef>
              <c:f>'STRMU Tracking Worksheet'!$AO$159:$AO$163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D745-45F9-98D8-D26F0273B867}"/>
            </c:ext>
          </c:extLst>
        </c:ser>
        <c:ser>
          <c:idx val="22"/>
          <c:order val="22"/>
          <c:tx>
            <c:strRef>
              <c:f>'STRMU Tracking Worksheet'!$AP$158</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D745-45F9-98D8-D26F0273B867}"/>
              </c:ext>
            </c:extLst>
          </c:dPt>
          <c:cat>
            <c:strRef>
              <c:f>'STRMU Tracking Worksheet'!$S$159:$S$163</c:f>
              <c:strCache>
                <c:ptCount val="5"/>
                <c:pt idx="0">
                  <c:v>R</c:v>
                </c:pt>
                <c:pt idx="1">
                  <c:v>M</c:v>
                </c:pt>
                <c:pt idx="2">
                  <c:v>U1</c:v>
                </c:pt>
                <c:pt idx="3">
                  <c:v>U2</c:v>
                </c:pt>
                <c:pt idx="4">
                  <c:v>U3</c:v>
                </c:pt>
              </c:strCache>
            </c:strRef>
          </c:cat>
          <c:val>
            <c:numRef>
              <c:f>'STRMU Tracking Worksheet'!$AP$159:$AP$163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D745-45F9-98D8-D26F0273B867}"/>
            </c:ext>
          </c:extLst>
        </c:ser>
        <c:ser>
          <c:idx val="23"/>
          <c:order val="23"/>
          <c:tx>
            <c:strRef>
              <c:f>'STRMU Tracking Worksheet'!$AQ$158</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00-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02-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04-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06-D745-45F9-98D8-D26F0273B867}"/>
              </c:ext>
            </c:extLst>
          </c:dPt>
          <c:cat>
            <c:strRef>
              <c:f>'STRMU Tracking Worksheet'!$S$159:$S$163</c:f>
              <c:strCache>
                <c:ptCount val="5"/>
                <c:pt idx="0">
                  <c:v>R</c:v>
                </c:pt>
                <c:pt idx="1">
                  <c:v>M</c:v>
                </c:pt>
                <c:pt idx="2">
                  <c:v>U1</c:v>
                </c:pt>
                <c:pt idx="3">
                  <c:v>U2</c:v>
                </c:pt>
                <c:pt idx="4">
                  <c:v>U3</c:v>
                </c:pt>
              </c:strCache>
            </c:strRef>
          </c:cat>
          <c:val>
            <c:numRef>
              <c:f>'STRMU Tracking Worksheet'!$AQ$159:$AQ$163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D745-45F9-98D8-D26F0273B867}"/>
            </c:ext>
          </c:extLst>
        </c:ser>
        <c:ser>
          <c:idx val="24"/>
          <c:order val="24"/>
          <c:tx>
            <c:strRef>
              <c:f>'STRMU Tracking Worksheet'!$AR$158</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D745-45F9-98D8-D26F0273B867}"/>
              </c:ext>
            </c:extLst>
          </c:dPt>
          <c:cat>
            <c:strRef>
              <c:f>'STRMU Tracking Worksheet'!$S$159:$S$163</c:f>
              <c:strCache>
                <c:ptCount val="5"/>
                <c:pt idx="0">
                  <c:v>R</c:v>
                </c:pt>
                <c:pt idx="1">
                  <c:v>M</c:v>
                </c:pt>
                <c:pt idx="2">
                  <c:v>U1</c:v>
                </c:pt>
                <c:pt idx="3">
                  <c:v>U2</c:v>
                </c:pt>
                <c:pt idx="4">
                  <c:v>U3</c:v>
                </c:pt>
              </c:strCache>
            </c:strRef>
          </c:cat>
          <c:val>
            <c:numRef>
              <c:f>'STRMU Tracking Worksheet'!$AR$159:$AR$163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D745-45F9-98D8-D26F0273B867}"/>
            </c:ext>
          </c:extLst>
        </c:ser>
        <c:ser>
          <c:idx val="25"/>
          <c:order val="25"/>
          <c:tx>
            <c:strRef>
              <c:f>'STRMU Tracking Worksheet'!$AS$158</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16-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18-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1A-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1C-D745-45F9-98D8-D26F0273B867}"/>
              </c:ext>
            </c:extLst>
          </c:dPt>
          <c:cat>
            <c:strRef>
              <c:f>'STRMU Tracking Worksheet'!$S$159:$S$163</c:f>
              <c:strCache>
                <c:ptCount val="5"/>
                <c:pt idx="0">
                  <c:v>R</c:v>
                </c:pt>
                <c:pt idx="1">
                  <c:v>M</c:v>
                </c:pt>
                <c:pt idx="2">
                  <c:v>U1</c:v>
                </c:pt>
                <c:pt idx="3">
                  <c:v>U2</c:v>
                </c:pt>
                <c:pt idx="4">
                  <c:v>U3</c:v>
                </c:pt>
              </c:strCache>
            </c:strRef>
          </c:cat>
          <c:val>
            <c:numRef>
              <c:f>'STRMU Tracking Worksheet'!$AS$159:$AS$163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D745-45F9-98D8-D26F0273B867}"/>
            </c:ext>
          </c:extLst>
        </c:ser>
        <c:ser>
          <c:idx val="26"/>
          <c:order val="26"/>
          <c:tx>
            <c:strRef>
              <c:f>'STRMU Tracking Worksheet'!$AT$158</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D745-45F9-98D8-D26F0273B867}"/>
              </c:ext>
            </c:extLst>
          </c:dPt>
          <c:cat>
            <c:strRef>
              <c:f>'STRMU Tracking Worksheet'!$S$159:$S$163</c:f>
              <c:strCache>
                <c:ptCount val="5"/>
                <c:pt idx="0">
                  <c:v>R</c:v>
                </c:pt>
                <c:pt idx="1">
                  <c:v>M</c:v>
                </c:pt>
                <c:pt idx="2">
                  <c:v>U1</c:v>
                </c:pt>
                <c:pt idx="3">
                  <c:v>U2</c:v>
                </c:pt>
                <c:pt idx="4">
                  <c:v>U3</c:v>
                </c:pt>
              </c:strCache>
            </c:strRef>
          </c:cat>
          <c:val>
            <c:numRef>
              <c:f>'STRMU Tracking Worksheet'!$AT$159:$AT$163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D745-45F9-98D8-D26F0273B867}"/>
            </c:ext>
          </c:extLst>
        </c:ser>
        <c:ser>
          <c:idx val="27"/>
          <c:order val="27"/>
          <c:tx>
            <c:strRef>
              <c:f>'STRMU Tracking Worksheet'!$AU$158</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2C-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2E-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30-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32-D745-45F9-98D8-D26F0273B867}"/>
              </c:ext>
            </c:extLst>
          </c:dPt>
          <c:cat>
            <c:strRef>
              <c:f>'STRMU Tracking Worksheet'!$S$159:$S$163</c:f>
              <c:strCache>
                <c:ptCount val="5"/>
                <c:pt idx="0">
                  <c:v>R</c:v>
                </c:pt>
                <c:pt idx="1">
                  <c:v>M</c:v>
                </c:pt>
                <c:pt idx="2">
                  <c:v>U1</c:v>
                </c:pt>
                <c:pt idx="3">
                  <c:v>U2</c:v>
                </c:pt>
                <c:pt idx="4">
                  <c:v>U3</c:v>
                </c:pt>
              </c:strCache>
            </c:strRef>
          </c:cat>
          <c:val>
            <c:numRef>
              <c:f>'STRMU Tracking Worksheet'!$AU$159:$AU$163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D745-45F9-98D8-D26F0273B867}"/>
            </c:ext>
          </c:extLst>
        </c:ser>
        <c:ser>
          <c:idx val="28"/>
          <c:order val="28"/>
          <c:tx>
            <c:strRef>
              <c:f>'STRMU Tracking Worksheet'!$AV$158</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D745-45F9-98D8-D26F0273B867}"/>
              </c:ext>
            </c:extLst>
          </c:dPt>
          <c:cat>
            <c:strRef>
              <c:f>'STRMU Tracking Worksheet'!$S$159:$S$163</c:f>
              <c:strCache>
                <c:ptCount val="5"/>
                <c:pt idx="0">
                  <c:v>R</c:v>
                </c:pt>
                <c:pt idx="1">
                  <c:v>M</c:v>
                </c:pt>
                <c:pt idx="2">
                  <c:v>U1</c:v>
                </c:pt>
                <c:pt idx="3">
                  <c:v>U2</c:v>
                </c:pt>
                <c:pt idx="4">
                  <c:v>U3</c:v>
                </c:pt>
              </c:strCache>
            </c:strRef>
          </c:cat>
          <c:val>
            <c:numRef>
              <c:f>'STRMU Tracking Worksheet'!$AV$159:$AV$163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D745-45F9-98D8-D26F0273B867}"/>
            </c:ext>
          </c:extLst>
        </c:ser>
        <c:ser>
          <c:idx val="29"/>
          <c:order val="29"/>
          <c:tx>
            <c:strRef>
              <c:f>'STRMU Tracking Worksheet'!$AW$158</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42-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44-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46-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48-D745-45F9-98D8-D26F0273B867}"/>
              </c:ext>
            </c:extLst>
          </c:dPt>
          <c:cat>
            <c:strRef>
              <c:f>'STRMU Tracking Worksheet'!$S$159:$S$163</c:f>
              <c:strCache>
                <c:ptCount val="5"/>
                <c:pt idx="0">
                  <c:v>R</c:v>
                </c:pt>
                <c:pt idx="1">
                  <c:v>M</c:v>
                </c:pt>
                <c:pt idx="2">
                  <c:v>U1</c:v>
                </c:pt>
                <c:pt idx="3">
                  <c:v>U2</c:v>
                </c:pt>
                <c:pt idx="4">
                  <c:v>U3</c:v>
                </c:pt>
              </c:strCache>
            </c:strRef>
          </c:cat>
          <c:val>
            <c:numRef>
              <c:f>'STRMU Tracking Worksheet'!$AW$159:$AW$163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D745-45F9-98D8-D26F0273B867}"/>
            </c:ext>
          </c:extLst>
        </c:ser>
        <c:ser>
          <c:idx val="30"/>
          <c:order val="30"/>
          <c:tx>
            <c:strRef>
              <c:f>'STRMU Tracking Worksheet'!$AX$158</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D745-45F9-98D8-D26F0273B867}"/>
              </c:ext>
            </c:extLst>
          </c:dPt>
          <c:cat>
            <c:strRef>
              <c:f>'STRMU Tracking Worksheet'!$S$159:$S$163</c:f>
              <c:strCache>
                <c:ptCount val="5"/>
                <c:pt idx="0">
                  <c:v>R</c:v>
                </c:pt>
                <c:pt idx="1">
                  <c:v>M</c:v>
                </c:pt>
                <c:pt idx="2">
                  <c:v>U1</c:v>
                </c:pt>
                <c:pt idx="3">
                  <c:v>U2</c:v>
                </c:pt>
                <c:pt idx="4">
                  <c:v>U3</c:v>
                </c:pt>
              </c:strCache>
            </c:strRef>
          </c:cat>
          <c:val>
            <c:numRef>
              <c:f>'STRMU Tracking Worksheet'!$AX$159:$AX$163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D745-45F9-98D8-D26F0273B867}"/>
            </c:ext>
          </c:extLst>
        </c:ser>
        <c:ser>
          <c:idx val="31"/>
          <c:order val="31"/>
          <c:tx>
            <c:strRef>
              <c:f>'STRMU Tracking Worksheet'!$AY$158</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58-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5A-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5C-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5E-D745-45F9-98D8-D26F0273B867}"/>
              </c:ext>
            </c:extLst>
          </c:dPt>
          <c:cat>
            <c:strRef>
              <c:f>'STRMU Tracking Worksheet'!$S$159:$S$163</c:f>
              <c:strCache>
                <c:ptCount val="5"/>
                <c:pt idx="0">
                  <c:v>R</c:v>
                </c:pt>
                <c:pt idx="1">
                  <c:v>M</c:v>
                </c:pt>
                <c:pt idx="2">
                  <c:v>U1</c:v>
                </c:pt>
                <c:pt idx="3">
                  <c:v>U2</c:v>
                </c:pt>
                <c:pt idx="4">
                  <c:v>U3</c:v>
                </c:pt>
              </c:strCache>
            </c:strRef>
          </c:cat>
          <c:val>
            <c:numRef>
              <c:f>'STRMU Tracking Worksheet'!$AY$159:$AY$163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D745-45F9-98D8-D26F0273B867}"/>
            </c:ext>
          </c:extLst>
        </c:ser>
        <c:ser>
          <c:idx val="32"/>
          <c:order val="32"/>
          <c:tx>
            <c:strRef>
              <c:f>'STRMU Tracking Worksheet'!$AZ$158</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D745-45F9-98D8-D26F0273B867}"/>
              </c:ext>
            </c:extLst>
          </c:dPt>
          <c:cat>
            <c:strRef>
              <c:f>'STRMU Tracking Worksheet'!$S$159:$S$163</c:f>
              <c:strCache>
                <c:ptCount val="5"/>
                <c:pt idx="0">
                  <c:v>R</c:v>
                </c:pt>
                <c:pt idx="1">
                  <c:v>M</c:v>
                </c:pt>
                <c:pt idx="2">
                  <c:v>U1</c:v>
                </c:pt>
                <c:pt idx="3">
                  <c:v>U2</c:v>
                </c:pt>
                <c:pt idx="4">
                  <c:v>U3</c:v>
                </c:pt>
              </c:strCache>
            </c:strRef>
          </c:cat>
          <c:val>
            <c:numRef>
              <c:f>'STRMU Tracking Worksheet'!$AZ$159:$AZ$163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D745-45F9-98D8-D26F0273B867}"/>
            </c:ext>
          </c:extLst>
        </c:ser>
        <c:ser>
          <c:idx val="33"/>
          <c:order val="33"/>
          <c:tx>
            <c:strRef>
              <c:f>'STRMU Tracking Worksheet'!$BA$158</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6E-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70-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72-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74-D745-45F9-98D8-D26F0273B867}"/>
              </c:ext>
            </c:extLst>
          </c:dPt>
          <c:cat>
            <c:strRef>
              <c:f>'STRMU Tracking Worksheet'!$S$159:$S$163</c:f>
              <c:strCache>
                <c:ptCount val="5"/>
                <c:pt idx="0">
                  <c:v>R</c:v>
                </c:pt>
                <c:pt idx="1">
                  <c:v>M</c:v>
                </c:pt>
                <c:pt idx="2">
                  <c:v>U1</c:v>
                </c:pt>
                <c:pt idx="3">
                  <c:v>U2</c:v>
                </c:pt>
                <c:pt idx="4">
                  <c:v>U3</c:v>
                </c:pt>
              </c:strCache>
            </c:strRef>
          </c:cat>
          <c:val>
            <c:numRef>
              <c:f>'STRMU Tracking Worksheet'!$BA$159:$BA$163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D745-45F9-98D8-D26F0273B867}"/>
            </c:ext>
          </c:extLst>
        </c:ser>
        <c:ser>
          <c:idx val="34"/>
          <c:order val="34"/>
          <c:tx>
            <c:strRef>
              <c:f>'STRMU Tracking Worksheet'!$BB$158</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D745-45F9-98D8-D26F0273B867}"/>
              </c:ext>
            </c:extLst>
          </c:dPt>
          <c:cat>
            <c:strRef>
              <c:f>'STRMU Tracking Worksheet'!$S$159:$S$163</c:f>
              <c:strCache>
                <c:ptCount val="5"/>
                <c:pt idx="0">
                  <c:v>R</c:v>
                </c:pt>
                <c:pt idx="1">
                  <c:v>M</c:v>
                </c:pt>
                <c:pt idx="2">
                  <c:v>U1</c:v>
                </c:pt>
                <c:pt idx="3">
                  <c:v>U2</c:v>
                </c:pt>
                <c:pt idx="4">
                  <c:v>U3</c:v>
                </c:pt>
              </c:strCache>
            </c:strRef>
          </c:cat>
          <c:val>
            <c:numRef>
              <c:f>'STRMU Tracking Worksheet'!$BB$159:$BB$163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D745-45F9-98D8-D26F0273B867}"/>
            </c:ext>
          </c:extLst>
        </c:ser>
        <c:ser>
          <c:idx val="35"/>
          <c:order val="35"/>
          <c:tx>
            <c:strRef>
              <c:f>'STRMU Tracking Worksheet'!$BC$158</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84-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86-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88-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8A-D745-45F9-98D8-D26F0273B867}"/>
              </c:ext>
            </c:extLst>
          </c:dPt>
          <c:cat>
            <c:strRef>
              <c:f>'STRMU Tracking Worksheet'!$S$159:$S$163</c:f>
              <c:strCache>
                <c:ptCount val="5"/>
                <c:pt idx="0">
                  <c:v>R</c:v>
                </c:pt>
                <c:pt idx="1">
                  <c:v>M</c:v>
                </c:pt>
                <c:pt idx="2">
                  <c:v>U1</c:v>
                </c:pt>
                <c:pt idx="3">
                  <c:v>U2</c:v>
                </c:pt>
                <c:pt idx="4">
                  <c:v>U3</c:v>
                </c:pt>
              </c:strCache>
            </c:strRef>
          </c:cat>
          <c:val>
            <c:numRef>
              <c:f>'STRMU Tracking Worksheet'!$BC$159:$BC$163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D745-45F9-98D8-D26F0273B867}"/>
            </c:ext>
          </c:extLst>
        </c:ser>
        <c:ser>
          <c:idx val="36"/>
          <c:order val="36"/>
          <c:tx>
            <c:strRef>
              <c:f>'STRMU Tracking Worksheet'!$BD$158</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D745-45F9-98D8-D26F0273B867}"/>
              </c:ext>
            </c:extLst>
          </c:dPt>
          <c:cat>
            <c:strRef>
              <c:f>'STRMU Tracking Worksheet'!$S$159:$S$163</c:f>
              <c:strCache>
                <c:ptCount val="5"/>
                <c:pt idx="0">
                  <c:v>R</c:v>
                </c:pt>
                <c:pt idx="1">
                  <c:v>M</c:v>
                </c:pt>
                <c:pt idx="2">
                  <c:v>U1</c:v>
                </c:pt>
                <c:pt idx="3">
                  <c:v>U2</c:v>
                </c:pt>
                <c:pt idx="4">
                  <c:v>U3</c:v>
                </c:pt>
              </c:strCache>
            </c:strRef>
          </c:cat>
          <c:val>
            <c:numRef>
              <c:f>'STRMU Tracking Worksheet'!$BD$159:$BD$163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D745-45F9-98D8-D26F0273B867}"/>
            </c:ext>
          </c:extLst>
        </c:ser>
        <c:ser>
          <c:idx val="37"/>
          <c:order val="37"/>
          <c:tx>
            <c:strRef>
              <c:f>'STRMU Tracking Worksheet'!$BE$158</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9A-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9C-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9E-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A0-D745-45F9-98D8-D26F0273B867}"/>
              </c:ext>
            </c:extLst>
          </c:dPt>
          <c:cat>
            <c:strRef>
              <c:f>'STRMU Tracking Worksheet'!$S$159:$S$163</c:f>
              <c:strCache>
                <c:ptCount val="5"/>
                <c:pt idx="0">
                  <c:v>R</c:v>
                </c:pt>
                <c:pt idx="1">
                  <c:v>M</c:v>
                </c:pt>
                <c:pt idx="2">
                  <c:v>U1</c:v>
                </c:pt>
                <c:pt idx="3">
                  <c:v>U2</c:v>
                </c:pt>
                <c:pt idx="4">
                  <c:v>U3</c:v>
                </c:pt>
              </c:strCache>
            </c:strRef>
          </c:cat>
          <c:val>
            <c:numRef>
              <c:f>'STRMU Tracking Worksheet'!$BE$159:$BE$163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D745-45F9-98D8-D26F0273B867}"/>
            </c:ext>
          </c:extLst>
        </c:ser>
        <c:ser>
          <c:idx val="38"/>
          <c:order val="38"/>
          <c:tx>
            <c:strRef>
              <c:f>'STRMU Tracking Worksheet'!$BF$158</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D745-45F9-98D8-D26F0273B867}"/>
              </c:ext>
            </c:extLst>
          </c:dPt>
          <c:cat>
            <c:strRef>
              <c:f>'STRMU Tracking Worksheet'!$S$159:$S$163</c:f>
              <c:strCache>
                <c:ptCount val="5"/>
                <c:pt idx="0">
                  <c:v>R</c:v>
                </c:pt>
                <c:pt idx="1">
                  <c:v>M</c:v>
                </c:pt>
                <c:pt idx="2">
                  <c:v>U1</c:v>
                </c:pt>
                <c:pt idx="3">
                  <c:v>U2</c:v>
                </c:pt>
                <c:pt idx="4">
                  <c:v>U3</c:v>
                </c:pt>
              </c:strCache>
            </c:strRef>
          </c:cat>
          <c:val>
            <c:numRef>
              <c:f>'STRMU Tracking Worksheet'!$BF$159:$BF$163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D745-45F9-98D8-D26F0273B867}"/>
            </c:ext>
          </c:extLst>
        </c:ser>
        <c:ser>
          <c:idx val="39"/>
          <c:order val="39"/>
          <c:tx>
            <c:strRef>
              <c:f>'STRMU Tracking Worksheet'!$BG$158</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B0-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B2-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B4-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B6-D745-45F9-98D8-D26F0273B867}"/>
              </c:ext>
            </c:extLst>
          </c:dPt>
          <c:cat>
            <c:strRef>
              <c:f>'STRMU Tracking Worksheet'!$S$159:$S$163</c:f>
              <c:strCache>
                <c:ptCount val="5"/>
                <c:pt idx="0">
                  <c:v>R</c:v>
                </c:pt>
                <c:pt idx="1">
                  <c:v>M</c:v>
                </c:pt>
                <c:pt idx="2">
                  <c:v>U1</c:v>
                </c:pt>
                <c:pt idx="3">
                  <c:v>U2</c:v>
                </c:pt>
                <c:pt idx="4">
                  <c:v>U3</c:v>
                </c:pt>
              </c:strCache>
            </c:strRef>
          </c:cat>
          <c:val>
            <c:numRef>
              <c:f>'STRMU Tracking Worksheet'!$BG$159:$BG$163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D745-45F9-98D8-D26F0273B867}"/>
            </c:ext>
          </c:extLst>
        </c:ser>
        <c:ser>
          <c:idx val="40"/>
          <c:order val="40"/>
          <c:tx>
            <c:strRef>
              <c:f>'STRMU Tracking Worksheet'!$BH$158</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D745-45F9-98D8-D26F0273B867}"/>
              </c:ext>
            </c:extLst>
          </c:dPt>
          <c:cat>
            <c:strRef>
              <c:f>'STRMU Tracking Worksheet'!$S$159:$S$163</c:f>
              <c:strCache>
                <c:ptCount val="5"/>
                <c:pt idx="0">
                  <c:v>R</c:v>
                </c:pt>
                <c:pt idx="1">
                  <c:v>M</c:v>
                </c:pt>
                <c:pt idx="2">
                  <c:v>U1</c:v>
                </c:pt>
                <c:pt idx="3">
                  <c:v>U2</c:v>
                </c:pt>
                <c:pt idx="4">
                  <c:v>U3</c:v>
                </c:pt>
              </c:strCache>
            </c:strRef>
          </c:cat>
          <c:val>
            <c:numRef>
              <c:f>'STRMU Tracking Worksheet'!$BH$159:$BH$163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D745-45F9-98D8-D26F0273B867}"/>
            </c:ext>
          </c:extLst>
        </c:ser>
        <c:ser>
          <c:idx val="41"/>
          <c:order val="41"/>
          <c:tx>
            <c:strRef>
              <c:f>'STRMU Tracking Worksheet'!$BI$158</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C6-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C8-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CA-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CC-D745-45F9-98D8-D26F0273B867}"/>
              </c:ext>
            </c:extLst>
          </c:dPt>
          <c:cat>
            <c:strRef>
              <c:f>'STRMU Tracking Worksheet'!$S$159:$S$163</c:f>
              <c:strCache>
                <c:ptCount val="5"/>
                <c:pt idx="0">
                  <c:v>R</c:v>
                </c:pt>
                <c:pt idx="1">
                  <c:v>M</c:v>
                </c:pt>
                <c:pt idx="2">
                  <c:v>U1</c:v>
                </c:pt>
                <c:pt idx="3">
                  <c:v>U2</c:v>
                </c:pt>
                <c:pt idx="4">
                  <c:v>U3</c:v>
                </c:pt>
              </c:strCache>
            </c:strRef>
          </c:cat>
          <c:val>
            <c:numRef>
              <c:f>'STRMU Tracking Worksheet'!$BI$159:$BI$163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D745-45F9-98D8-D26F0273B867}"/>
            </c:ext>
          </c:extLst>
        </c:ser>
        <c:ser>
          <c:idx val="42"/>
          <c:order val="42"/>
          <c:tx>
            <c:strRef>
              <c:f>'STRMU Tracking Worksheet'!$BJ$158</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D745-45F9-98D8-D26F0273B867}"/>
              </c:ext>
            </c:extLst>
          </c:dPt>
          <c:cat>
            <c:strRef>
              <c:f>'STRMU Tracking Worksheet'!$S$159:$S$163</c:f>
              <c:strCache>
                <c:ptCount val="5"/>
                <c:pt idx="0">
                  <c:v>R</c:v>
                </c:pt>
                <c:pt idx="1">
                  <c:v>M</c:v>
                </c:pt>
                <c:pt idx="2">
                  <c:v>U1</c:v>
                </c:pt>
                <c:pt idx="3">
                  <c:v>U2</c:v>
                </c:pt>
                <c:pt idx="4">
                  <c:v>U3</c:v>
                </c:pt>
              </c:strCache>
            </c:strRef>
          </c:cat>
          <c:val>
            <c:numRef>
              <c:f>'STRMU Tracking Worksheet'!$BJ$159:$BJ$163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D745-45F9-98D8-D26F0273B867}"/>
            </c:ext>
          </c:extLst>
        </c:ser>
        <c:ser>
          <c:idx val="43"/>
          <c:order val="43"/>
          <c:tx>
            <c:strRef>
              <c:f>'STRMU Tracking Worksheet'!$BK$158</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DC-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DE-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E0-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E2-D745-45F9-98D8-D26F0273B867}"/>
              </c:ext>
            </c:extLst>
          </c:dPt>
          <c:cat>
            <c:strRef>
              <c:f>'STRMU Tracking Worksheet'!$S$159:$S$163</c:f>
              <c:strCache>
                <c:ptCount val="5"/>
                <c:pt idx="0">
                  <c:v>R</c:v>
                </c:pt>
                <c:pt idx="1">
                  <c:v>M</c:v>
                </c:pt>
                <c:pt idx="2">
                  <c:v>U1</c:v>
                </c:pt>
                <c:pt idx="3">
                  <c:v>U2</c:v>
                </c:pt>
                <c:pt idx="4">
                  <c:v>U3</c:v>
                </c:pt>
              </c:strCache>
            </c:strRef>
          </c:cat>
          <c:val>
            <c:numRef>
              <c:f>'STRMU Tracking Worksheet'!$BK$159:$BK$163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D745-45F9-98D8-D26F0273B867}"/>
            </c:ext>
          </c:extLst>
        </c:ser>
        <c:ser>
          <c:idx val="44"/>
          <c:order val="44"/>
          <c:tx>
            <c:strRef>
              <c:f>'STRMU Tracking Worksheet'!$BL$158</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D745-45F9-98D8-D26F0273B867}"/>
              </c:ext>
            </c:extLst>
          </c:dPt>
          <c:cat>
            <c:strRef>
              <c:f>'STRMU Tracking Worksheet'!$S$159:$S$163</c:f>
              <c:strCache>
                <c:ptCount val="5"/>
                <c:pt idx="0">
                  <c:v>R</c:v>
                </c:pt>
                <c:pt idx="1">
                  <c:v>M</c:v>
                </c:pt>
                <c:pt idx="2">
                  <c:v>U1</c:v>
                </c:pt>
                <c:pt idx="3">
                  <c:v>U2</c:v>
                </c:pt>
                <c:pt idx="4">
                  <c:v>U3</c:v>
                </c:pt>
              </c:strCache>
            </c:strRef>
          </c:cat>
          <c:val>
            <c:numRef>
              <c:f>'STRMU Tracking Worksheet'!$BL$159:$BL$163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D745-45F9-98D8-D26F0273B867}"/>
            </c:ext>
          </c:extLst>
        </c:ser>
        <c:ser>
          <c:idx val="45"/>
          <c:order val="45"/>
          <c:tx>
            <c:strRef>
              <c:f>'STRMU Tracking Worksheet'!$BM$158</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1F2-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1F4-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1F6-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1F8-D745-45F9-98D8-D26F0273B867}"/>
              </c:ext>
            </c:extLst>
          </c:dPt>
          <c:cat>
            <c:strRef>
              <c:f>'STRMU Tracking Worksheet'!$S$159:$S$163</c:f>
              <c:strCache>
                <c:ptCount val="5"/>
                <c:pt idx="0">
                  <c:v>R</c:v>
                </c:pt>
                <c:pt idx="1">
                  <c:v>M</c:v>
                </c:pt>
                <c:pt idx="2">
                  <c:v>U1</c:v>
                </c:pt>
                <c:pt idx="3">
                  <c:v>U2</c:v>
                </c:pt>
                <c:pt idx="4">
                  <c:v>U3</c:v>
                </c:pt>
              </c:strCache>
            </c:strRef>
          </c:cat>
          <c:val>
            <c:numRef>
              <c:f>'STRMU Tracking Worksheet'!$BM$159:$BM$163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D745-45F9-98D8-D26F0273B867}"/>
            </c:ext>
          </c:extLst>
        </c:ser>
        <c:ser>
          <c:idx val="46"/>
          <c:order val="46"/>
          <c:tx>
            <c:strRef>
              <c:f>'STRMU Tracking Worksheet'!$BN$158</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D745-45F9-98D8-D26F0273B867}"/>
              </c:ext>
            </c:extLst>
          </c:dPt>
          <c:cat>
            <c:strRef>
              <c:f>'STRMU Tracking Worksheet'!$S$159:$S$163</c:f>
              <c:strCache>
                <c:ptCount val="5"/>
                <c:pt idx="0">
                  <c:v>R</c:v>
                </c:pt>
                <c:pt idx="1">
                  <c:v>M</c:v>
                </c:pt>
                <c:pt idx="2">
                  <c:v>U1</c:v>
                </c:pt>
                <c:pt idx="3">
                  <c:v>U2</c:v>
                </c:pt>
                <c:pt idx="4">
                  <c:v>U3</c:v>
                </c:pt>
              </c:strCache>
            </c:strRef>
          </c:cat>
          <c:val>
            <c:numRef>
              <c:f>'STRMU Tracking Worksheet'!$BN$159:$BN$163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D745-45F9-98D8-D26F0273B867}"/>
            </c:ext>
          </c:extLst>
        </c:ser>
        <c:ser>
          <c:idx val="47"/>
          <c:order val="47"/>
          <c:tx>
            <c:strRef>
              <c:f>'STRMU Tracking Worksheet'!$BO$158</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08-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0A-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0C-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0E-D745-45F9-98D8-D26F0273B867}"/>
              </c:ext>
            </c:extLst>
          </c:dPt>
          <c:cat>
            <c:strRef>
              <c:f>'STRMU Tracking Worksheet'!$S$159:$S$163</c:f>
              <c:strCache>
                <c:ptCount val="5"/>
                <c:pt idx="0">
                  <c:v>R</c:v>
                </c:pt>
                <c:pt idx="1">
                  <c:v>M</c:v>
                </c:pt>
                <c:pt idx="2">
                  <c:v>U1</c:v>
                </c:pt>
                <c:pt idx="3">
                  <c:v>U2</c:v>
                </c:pt>
                <c:pt idx="4">
                  <c:v>U3</c:v>
                </c:pt>
              </c:strCache>
            </c:strRef>
          </c:cat>
          <c:val>
            <c:numRef>
              <c:f>'STRMU Tracking Worksheet'!$BO$159:$BO$163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D745-45F9-98D8-D26F0273B867}"/>
            </c:ext>
          </c:extLst>
        </c:ser>
        <c:ser>
          <c:idx val="48"/>
          <c:order val="48"/>
          <c:tx>
            <c:strRef>
              <c:f>'STRMU Tracking Worksheet'!$BP$158</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D745-45F9-98D8-D26F0273B867}"/>
              </c:ext>
            </c:extLst>
          </c:dPt>
          <c:cat>
            <c:strRef>
              <c:f>'STRMU Tracking Worksheet'!$S$159:$S$163</c:f>
              <c:strCache>
                <c:ptCount val="5"/>
                <c:pt idx="0">
                  <c:v>R</c:v>
                </c:pt>
                <c:pt idx="1">
                  <c:v>M</c:v>
                </c:pt>
                <c:pt idx="2">
                  <c:v>U1</c:v>
                </c:pt>
                <c:pt idx="3">
                  <c:v>U2</c:v>
                </c:pt>
                <c:pt idx="4">
                  <c:v>U3</c:v>
                </c:pt>
              </c:strCache>
            </c:strRef>
          </c:cat>
          <c:val>
            <c:numRef>
              <c:f>'STRMU Tracking Worksheet'!$BP$159:$BP$163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D745-45F9-98D8-D26F0273B867}"/>
            </c:ext>
          </c:extLst>
        </c:ser>
        <c:ser>
          <c:idx val="49"/>
          <c:order val="49"/>
          <c:tx>
            <c:strRef>
              <c:f>'STRMU Tracking Worksheet'!$BQ$158</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1E-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20-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22-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24-D745-45F9-98D8-D26F0273B867}"/>
              </c:ext>
            </c:extLst>
          </c:dPt>
          <c:cat>
            <c:strRef>
              <c:f>'STRMU Tracking Worksheet'!$S$159:$S$163</c:f>
              <c:strCache>
                <c:ptCount val="5"/>
                <c:pt idx="0">
                  <c:v>R</c:v>
                </c:pt>
                <c:pt idx="1">
                  <c:v>M</c:v>
                </c:pt>
                <c:pt idx="2">
                  <c:v>U1</c:v>
                </c:pt>
                <c:pt idx="3">
                  <c:v>U2</c:v>
                </c:pt>
                <c:pt idx="4">
                  <c:v>U3</c:v>
                </c:pt>
              </c:strCache>
            </c:strRef>
          </c:cat>
          <c:val>
            <c:numRef>
              <c:f>'STRMU Tracking Worksheet'!$BQ$159:$BQ$163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D745-45F9-98D8-D26F0273B867}"/>
            </c:ext>
          </c:extLst>
        </c:ser>
        <c:ser>
          <c:idx val="50"/>
          <c:order val="50"/>
          <c:tx>
            <c:strRef>
              <c:f>'STRMU Tracking Worksheet'!$BR$158</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D745-45F9-98D8-D26F0273B867}"/>
              </c:ext>
            </c:extLst>
          </c:dPt>
          <c:cat>
            <c:strRef>
              <c:f>'STRMU Tracking Worksheet'!$S$159:$S$163</c:f>
              <c:strCache>
                <c:ptCount val="5"/>
                <c:pt idx="0">
                  <c:v>R</c:v>
                </c:pt>
                <c:pt idx="1">
                  <c:v>M</c:v>
                </c:pt>
                <c:pt idx="2">
                  <c:v>U1</c:v>
                </c:pt>
                <c:pt idx="3">
                  <c:v>U2</c:v>
                </c:pt>
                <c:pt idx="4">
                  <c:v>U3</c:v>
                </c:pt>
              </c:strCache>
            </c:strRef>
          </c:cat>
          <c:val>
            <c:numRef>
              <c:f>'STRMU Tracking Worksheet'!$BR$159:$BR$163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D745-45F9-98D8-D26F0273B867}"/>
            </c:ext>
          </c:extLst>
        </c:ser>
        <c:ser>
          <c:idx val="51"/>
          <c:order val="51"/>
          <c:tx>
            <c:strRef>
              <c:f>'STRMU Tracking Worksheet'!$BS$158</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34-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36-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38-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3A-D745-45F9-98D8-D26F0273B867}"/>
              </c:ext>
            </c:extLst>
          </c:dPt>
          <c:cat>
            <c:strRef>
              <c:f>'STRMU Tracking Worksheet'!$S$159:$S$163</c:f>
              <c:strCache>
                <c:ptCount val="5"/>
                <c:pt idx="0">
                  <c:v>R</c:v>
                </c:pt>
                <c:pt idx="1">
                  <c:v>M</c:v>
                </c:pt>
                <c:pt idx="2">
                  <c:v>U1</c:v>
                </c:pt>
                <c:pt idx="3">
                  <c:v>U2</c:v>
                </c:pt>
                <c:pt idx="4">
                  <c:v>U3</c:v>
                </c:pt>
              </c:strCache>
            </c:strRef>
          </c:cat>
          <c:val>
            <c:numRef>
              <c:f>'STRMU Tracking Worksheet'!$BS$159:$BS$163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D745-45F9-98D8-D26F0273B867}"/>
            </c:ext>
          </c:extLst>
        </c:ser>
        <c:ser>
          <c:idx val="52"/>
          <c:order val="52"/>
          <c:tx>
            <c:strRef>
              <c:f>'STRMU Tracking Worksheet'!$BT$158</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D745-45F9-98D8-D26F0273B867}"/>
              </c:ext>
            </c:extLst>
          </c:dPt>
          <c:cat>
            <c:strRef>
              <c:f>'STRMU Tracking Worksheet'!$S$159:$S$163</c:f>
              <c:strCache>
                <c:ptCount val="5"/>
                <c:pt idx="0">
                  <c:v>R</c:v>
                </c:pt>
                <c:pt idx="1">
                  <c:v>M</c:v>
                </c:pt>
                <c:pt idx="2">
                  <c:v>U1</c:v>
                </c:pt>
                <c:pt idx="3">
                  <c:v>U2</c:v>
                </c:pt>
                <c:pt idx="4">
                  <c:v>U3</c:v>
                </c:pt>
              </c:strCache>
            </c:strRef>
          </c:cat>
          <c:val>
            <c:numRef>
              <c:f>'STRMU Tracking Worksheet'!$BT$159:$BT$163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D745-45F9-98D8-D26F0273B867}"/>
            </c:ext>
          </c:extLst>
        </c:ser>
        <c:ser>
          <c:idx val="53"/>
          <c:order val="53"/>
          <c:tx>
            <c:strRef>
              <c:f>'STRMU Tracking Worksheet'!$BU$158</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4A-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4C-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4E-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50-D745-45F9-98D8-D26F0273B867}"/>
              </c:ext>
            </c:extLst>
          </c:dPt>
          <c:cat>
            <c:strRef>
              <c:f>'STRMU Tracking Worksheet'!$S$159:$S$163</c:f>
              <c:strCache>
                <c:ptCount val="5"/>
                <c:pt idx="0">
                  <c:v>R</c:v>
                </c:pt>
                <c:pt idx="1">
                  <c:v>M</c:v>
                </c:pt>
                <c:pt idx="2">
                  <c:v>U1</c:v>
                </c:pt>
                <c:pt idx="3">
                  <c:v>U2</c:v>
                </c:pt>
                <c:pt idx="4">
                  <c:v>U3</c:v>
                </c:pt>
              </c:strCache>
            </c:strRef>
          </c:cat>
          <c:val>
            <c:numRef>
              <c:f>'STRMU Tracking Worksheet'!$BU$159:$BU$163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D745-45F9-98D8-D26F0273B867}"/>
            </c:ext>
          </c:extLst>
        </c:ser>
        <c:ser>
          <c:idx val="54"/>
          <c:order val="54"/>
          <c:tx>
            <c:strRef>
              <c:f>'STRMU Tracking Worksheet'!$BV$158</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D745-45F9-98D8-D26F0273B867}"/>
              </c:ext>
            </c:extLst>
          </c:dPt>
          <c:cat>
            <c:strRef>
              <c:f>'STRMU Tracking Worksheet'!$S$159:$S$163</c:f>
              <c:strCache>
                <c:ptCount val="5"/>
                <c:pt idx="0">
                  <c:v>R</c:v>
                </c:pt>
                <c:pt idx="1">
                  <c:v>M</c:v>
                </c:pt>
                <c:pt idx="2">
                  <c:v>U1</c:v>
                </c:pt>
                <c:pt idx="3">
                  <c:v>U2</c:v>
                </c:pt>
                <c:pt idx="4">
                  <c:v>U3</c:v>
                </c:pt>
              </c:strCache>
            </c:strRef>
          </c:cat>
          <c:val>
            <c:numRef>
              <c:f>'STRMU Tracking Worksheet'!$BV$159:$BV$163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D745-45F9-98D8-D26F0273B867}"/>
            </c:ext>
          </c:extLst>
        </c:ser>
        <c:ser>
          <c:idx val="55"/>
          <c:order val="55"/>
          <c:tx>
            <c:strRef>
              <c:f>'STRMU Tracking Worksheet'!$BW$158</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60-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62-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64-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66-D745-45F9-98D8-D26F0273B867}"/>
              </c:ext>
            </c:extLst>
          </c:dPt>
          <c:cat>
            <c:strRef>
              <c:f>'STRMU Tracking Worksheet'!$S$159:$S$163</c:f>
              <c:strCache>
                <c:ptCount val="5"/>
                <c:pt idx="0">
                  <c:v>R</c:v>
                </c:pt>
                <c:pt idx="1">
                  <c:v>M</c:v>
                </c:pt>
                <c:pt idx="2">
                  <c:v>U1</c:v>
                </c:pt>
                <c:pt idx="3">
                  <c:v>U2</c:v>
                </c:pt>
                <c:pt idx="4">
                  <c:v>U3</c:v>
                </c:pt>
              </c:strCache>
            </c:strRef>
          </c:cat>
          <c:val>
            <c:numRef>
              <c:f>'STRMU Tracking Worksheet'!$BW$159:$BW$163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D745-45F9-98D8-D26F0273B867}"/>
            </c:ext>
          </c:extLst>
        </c:ser>
        <c:ser>
          <c:idx val="56"/>
          <c:order val="56"/>
          <c:tx>
            <c:strRef>
              <c:f>'STRMU Tracking Worksheet'!$BX$158</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D745-45F9-98D8-D26F0273B867}"/>
              </c:ext>
            </c:extLst>
          </c:dPt>
          <c:cat>
            <c:strRef>
              <c:f>'STRMU Tracking Worksheet'!$S$159:$S$163</c:f>
              <c:strCache>
                <c:ptCount val="5"/>
                <c:pt idx="0">
                  <c:v>R</c:v>
                </c:pt>
                <c:pt idx="1">
                  <c:v>M</c:v>
                </c:pt>
                <c:pt idx="2">
                  <c:v>U1</c:v>
                </c:pt>
                <c:pt idx="3">
                  <c:v>U2</c:v>
                </c:pt>
                <c:pt idx="4">
                  <c:v>U3</c:v>
                </c:pt>
              </c:strCache>
            </c:strRef>
          </c:cat>
          <c:val>
            <c:numRef>
              <c:f>'STRMU Tracking Worksheet'!$BX$159:$BX$163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D745-45F9-98D8-D26F0273B867}"/>
            </c:ext>
          </c:extLst>
        </c:ser>
        <c:ser>
          <c:idx val="57"/>
          <c:order val="57"/>
          <c:tx>
            <c:strRef>
              <c:f>'STRMU Tracking Worksheet'!$BY$158</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76-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78-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7A-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7C-D745-45F9-98D8-D26F0273B867}"/>
              </c:ext>
            </c:extLst>
          </c:dPt>
          <c:cat>
            <c:strRef>
              <c:f>'STRMU Tracking Worksheet'!$S$159:$S$163</c:f>
              <c:strCache>
                <c:ptCount val="5"/>
                <c:pt idx="0">
                  <c:v>R</c:v>
                </c:pt>
                <c:pt idx="1">
                  <c:v>M</c:v>
                </c:pt>
                <c:pt idx="2">
                  <c:v>U1</c:v>
                </c:pt>
                <c:pt idx="3">
                  <c:v>U2</c:v>
                </c:pt>
                <c:pt idx="4">
                  <c:v>U3</c:v>
                </c:pt>
              </c:strCache>
            </c:strRef>
          </c:cat>
          <c:val>
            <c:numRef>
              <c:f>'STRMU Tracking Worksheet'!$BY$159:$BY$163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D745-45F9-98D8-D26F0273B867}"/>
            </c:ext>
          </c:extLst>
        </c:ser>
        <c:ser>
          <c:idx val="58"/>
          <c:order val="58"/>
          <c:tx>
            <c:strRef>
              <c:f>'STRMU Tracking Worksheet'!$BZ$158</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D745-45F9-98D8-D26F0273B867}"/>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D745-45F9-98D8-D26F0273B867}"/>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D745-45F9-98D8-D26F0273B867}"/>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D745-45F9-98D8-D26F0273B867}"/>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D745-45F9-98D8-D26F0273B867}"/>
              </c:ext>
            </c:extLst>
          </c:dPt>
          <c:cat>
            <c:strRef>
              <c:f>'STRMU Tracking Worksheet'!$S$159:$S$163</c:f>
              <c:strCache>
                <c:ptCount val="5"/>
                <c:pt idx="0">
                  <c:v>R</c:v>
                </c:pt>
                <c:pt idx="1">
                  <c:v>M</c:v>
                </c:pt>
                <c:pt idx="2">
                  <c:v>U1</c:v>
                </c:pt>
                <c:pt idx="3">
                  <c:v>U2</c:v>
                </c:pt>
                <c:pt idx="4">
                  <c:v>U3</c:v>
                </c:pt>
              </c:strCache>
            </c:strRef>
          </c:cat>
          <c:val>
            <c:numRef>
              <c:f>'STRMU Tracking Worksheet'!$BZ$159:$BZ$163</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D745-45F9-98D8-D26F0273B867}"/>
            </c:ext>
          </c:extLst>
        </c:ser>
        <c:ser>
          <c:idx val="59"/>
          <c:order val="59"/>
          <c:tx>
            <c:strRef>
              <c:f>'STRMU Tracking Worksheet'!$CA$158</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D745-45F9-98D8-D26F0273B867}"/>
              </c:ext>
            </c:extLst>
          </c:dPt>
          <c:dPt>
            <c:idx val="1"/>
            <c:invertIfNegative val="0"/>
            <c:bubble3D val="0"/>
            <c:spPr>
              <a:noFill/>
            </c:spPr>
            <c:extLst xmlns:c16r2="http://schemas.microsoft.com/office/drawing/2015/06/chart">
              <c:ext xmlns:c16="http://schemas.microsoft.com/office/drawing/2014/chart" uri="{C3380CC4-5D6E-409C-BE32-E72D297353CC}">
                <c16:uniqueId val="{0000028C-D745-45F9-98D8-D26F0273B867}"/>
              </c:ext>
            </c:extLst>
          </c:dPt>
          <c:dPt>
            <c:idx val="2"/>
            <c:invertIfNegative val="0"/>
            <c:bubble3D val="0"/>
            <c:spPr>
              <a:noFill/>
            </c:spPr>
            <c:extLst xmlns:c16r2="http://schemas.microsoft.com/office/drawing/2015/06/chart">
              <c:ext xmlns:c16="http://schemas.microsoft.com/office/drawing/2014/chart" uri="{C3380CC4-5D6E-409C-BE32-E72D297353CC}">
                <c16:uniqueId val="{0000028E-D745-45F9-98D8-D26F0273B867}"/>
              </c:ext>
            </c:extLst>
          </c:dPt>
          <c:dPt>
            <c:idx val="3"/>
            <c:invertIfNegative val="0"/>
            <c:bubble3D val="0"/>
            <c:spPr>
              <a:noFill/>
            </c:spPr>
            <c:extLst xmlns:c16r2="http://schemas.microsoft.com/office/drawing/2015/06/chart">
              <c:ext xmlns:c16="http://schemas.microsoft.com/office/drawing/2014/chart" uri="{C3380CC4-5D6E-409C-BE32-E72D297353CC}">
                <c16:uniqueId val="{00000290-D745-45F9-98D8-D26F0273B867}"/>
              </c:ext>
            </c:extLst>
          </c:dPt>
          <c:dPt>
            <c:idx val="4"/>
            <c:invertIfNegative val="0"/>
            <c:bubble3D val="0"/>
            <c:spPr>
              <a:noFill/>
            </c:spPr>
            <c:extLst xmlns:c16r2="http://schemas.microsoft.com/office/drawing/2015/06/chart">
              <c:ext xmlns:c16="http://schemas.microsoft.com/office/drawing/2014/chart" uri="{C3380CC4-5D6E-409C-BE32-E72D297353CC}">
                <c16:uniqueId val="{00000292-D745-45F9-98D8-D26F0273B867}"/>
              </c:ext>
            </c:extLst>
          </c:dPt>
          <c:cat>
            <c:strRef>
              <c:f>'STRMU Tracking Worksheet'!$S$159:$S$163</c:f>
              <c:strCache>
                <c:ptCount val="5"/>
                <c:pt idx="0">
                  <c:v>R</c:v>
                </c:pt>
                <c:pt idx="1">
                  <c:v>M</c:v>
                </c:pt>
                <c:pt idx="2">
                  <c:v>U1</c:v>
                </c:pt>
                <c:pt idx="3">
                  <c:v>U2</c:v>
                </c:pt>
                <c:pt idx="4">
                  <c:v>U3</c:v>
                </c:pt>
              </c:strCache>
            </c:strRef>
          </c:cat>
          <c:val>
            <c:numRef>
              <c:f>'STRMU Tracking Worksheet'!$CA$159:$CA$163</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D745-45F9-98D8-D26F0273B867}"/>
            </c:ext>
          </c:extLst>
        </c:ser>
        <c:dLbls>
          <c:showLegendKey val="0"/>
          <c:showVal val="0"/>
          <c:showCatName val="0"/>
          <c:showSerName val="0"/>
          <c:showPercent val="0"/>
          <c:showBubbleSize val="0"/>
        </c:dLbls>
        <c:gapWidth val="150"/>
        <c:overlap val="100"/>
        <c:axId val="396589624"/>
        <c:axId val="316995768"/>
      </c:barChart>
      <c:catAx>
        <c:axId val="396589624"/>
        <c:scaling>
          <c:orientation val="maxMin"/>
        </c:scaling>
        <c:delete val="1"/>
        <c:axPos val="l"/>
        <c:numFmt formatCode="General" sourceLinked="0"/>
        <c:majorTickMark val="out"/>
        <c:minorTickMark val="none"/>
        <c:tickLblPos val="nextTo"/>
        <c:crossAx val="316995768"/>
        <c:crosses val="autoZero"/>
        <c:auto val="1"/>
        <c:lblAlgn val="ctr"/>
        <c:lblOffset val="100"/>
        <c:noMultiLvlLbl val="0"/>
      </c:catAx>
      <c:valAx>
        <c:axId val="316995768"/>
        <c:scaling>
          <c:orientation val="minMax"/>
        </c:scaling>
        <c:delete val="1"/>
        <c:axPos val="t"/>
        <c:majorGridlines/>
        <c:numFmt formatCode="0%" sourceLinked="1"/>
        <c:majorTickMark val="out"/>
        <c:minorTickMark val="none"/>
        <c:tickLblPos val="nextTo"/>
        <c:crossAx val="396589624"/>
        <c:crosses val="autoZero"/>
        <c:crossBetween val="between"/>
      </c:valAx>
      <c:spPr>
        <a:solidFill>
          <a:schemeClr val="bg1">
            <a:lumMod val="85000"/>
          </a:schemeClr>
        </a:solidFill>
      </c:spPr>
    </c:plotArea>
    <c:plotVisOnly val="0"/>
    <c:dispBlanksAs val="gap"/>
    <c:showDLblsOverMax val="0"/>
  </c:chart>
  <c:spPr>
    <a:noFill/>
    <a:ln>
      <a:noFill/>
    </a:ln>
  </c:spPr>
  <c:txPr>
    <a:bodyPr/>
    <a:lstStyle/>
    <a:p>
      <a:pPr>
        <a:defRPr sz="1050" b="0">
          <a:solidFill>
            <a:schemeClr val="tx1">
              <a:lumMod val="85000"/>
              <a:lumOff val="15000"/>
            </a:schemeClr>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May</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Worksheet'!$T$165</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5ED7-47E8-8718-6889B8BAD484}"/>
              </c:ext>
            </c:extLst>
          </c:dPt>
          <c:cat>
            <c:strRef>
              <c:f>'STRMU Tracking Worksheet'!$S$166:$S$170</c:f>
              <c:strCache>
                <c:ptCount val="5"/>
                <c:pt idx="0">
                  <c:v>R</c:v>
                </c:pt>
                <c:pt idx="1">
                  <c:v>M</c:v>
                </c:pt>
                <c:pt idx="2">
                  <c:v>U1</c:v>
                </c:pt>
                <c:pt idx="3">
                  <c:v>U2</c:v>
                </c:pt>
                <c:pt idx="4">
                  <c:v>U3</c:v>
                </c:pt>
              </c:strCache>
            </c:strRef>
          </c:cat>
          <c:val>
            <c:numRef>
              <c:f>'STRMU Tracking Worksheet'!$T$166:$T$170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5ED7-47E8-8718-6889B8BAD484}"/>
            </c:ext>
          </c:extLst>
        </c:ser>
        <c:ser>
          <c:idx val="1"/>
          <c:order val="1"/>
          <c:tx>
            <c:strRef>
              <c:f>'STRMU Tracking Worksheet'!$U$165</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0E-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10-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12-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14-5ED7-47E8-8718-6889B8BAD484}"/>
              </c:ext>
            </c:extLst>
          </c:dPt>
          <c:cat>
            <c:strRef>
              <c:f>'STRMU Tracking Worksheet'!$S$166:$S$170</c:f>
              <c:strCache>
                <c:ptCount val="5"/>
                <c:pt idx="0">
                  <c:v>R</c:v>
                </c:pt>
                <c:pt idx="1">
                  <c:v>M</c:v>
                </c:pt>
                <c:pt idx="2">
                  <c:v>U1</c:v>
                </c:pt>
                <c:pt idx="3">
                  <c:v>U2</c:v>
                </c:pt>
                <c:pt idx="4">
                  <c:v>U3</c:v>
                </c:pt>
              </c:strCache>
            </c:strRef>
          </c:cat>
          <c:val>
            <c:numRef>
              <c:f>'STRMU Tracking Worksheet'!$U$166:$U$170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5ED7-47E8-8718-6889B8BAD484}"/>
            </c:ext>
          </c:extLst>
        </c:ser>
        <c:ser>
          <c:idx val="2"/>
          <c:order val="2"/>
          <c:tx>
            <c:strRef>
              <c:f>'STRMU Tracking Worksheet'!$V$165</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5ED7-47E8-8718-6889B8BAD484}"/>
              </c:ext>
            </c:extLst>
          </c:dPt>
          <c:cat>
            <c:strRef>
              <c:f>'STRMU Tracking Worksheet'!$S$166:$S$170</c:f>
              <c:strCache>
                <c:ptCount val="5"/>
                <c:pt idx="0">
                  <c:v>R</c:v>
                </c:pt>
                <c:pt idx="1">
                  <c:v>M</c:v>
                </c:pt>
                <c:pt idx="2">
                  <c:v>U1</c:v>
                </c:pt>
                <c:pt idx="3">
                  <c:v>U2</c:v>
                </c:pt>
                <c:pt idx="4">
                  <c:v>U3</c:v>
                </c:pt>
              </c:strCache>
            </c:strRef>
          </c:cat>
          <c:val>
            <c:numRef>
              <c:f>'STRMU Tracking Worksheet'!$V$166:$V$170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5ED7-47E8-8718-6889B8BAD484}"/>
            </c:ext>
          </c:extLst>
        </c:ser>
        <c:ser>
          <c:idx val="3"/>
          <c:order val="3"/>
          <c:tx>
            <c:strRef>
              <c:f>'STRMU Tracking Worksheet'!$W$165</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24-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26-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28-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2A-5ED7-47E8-8718-6889B8BAD484}"/>
              </c:ext>
            </c:extLst>
          </c:dPt>
          <c:cat>
            <c:strRef>
              <c:f>'STRMU Tracking Worksheet'!$S$166:$S$170</c:f>
              <c:strCache>
                <c:ptCount val="5"/>
                <c:pt idx="0">
                  <c:v>R</c:v>
                </c:pt>
                <c:pt idx="1">
                  <c:v>M</c:v>
                </c:pt>
                <c:pt idx="2">
                  <c:v>U1</c:v>
                </c:pt>
                <c:pt idx="3">
                  <c:v>U2</c:v>
                </c:pt>
                <c:pt idx="4">
                  <c:v>U3</c:v>
                </c:pt>
              </c:strCache>
            </c:strRef>
          </c:cat>
          <c:val>
            <c:numRef>
              <c:f>'STRMU Tracking Worksheet'!$W$166:$W$170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5ED7-47E8-8718-6889B8BAD484}"/>
            </c:ext>
          </c:extLst>
        </c:ser>
        <c:ser>
          <c:idx val="4"/>
          <c:order val="4"/>
          <c:tx>
            <c:strRef>
              <c:f>'STRMU Tracking Worksheet'!$X$165</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5ED7-47E8-8718-6889B8BAD484}"/>
              </c:ext>
            </c:extLst>
          </c:dPt>
          <c:cat>
            <c:strRef>
              <c:f>'STRMU Tracking Worksheet'!$S$166:$S$170</c:f>
              <c:strCache>
                <c:ptCount val="5"/>
                <c:pt idx="0">
                  <c:v>R</c:v>
                </c:pt>
                <c:pt idx="1">
                  <c:v>M</c:v>
                </c:pt>
                <c:pt idx="2">
                  <c:v>U1</c:v>
                </c:pt>
                <c:pt idx="3">
                  <c:v>U2</c:v>
                </c:pt>
                <c:pt idx="4">
                  <c:v>U3</c:v>
                </c:pt>
              </c:strCache>
            </c:strRef>
          </c:cat>
          <c:val>
            <c:numRef>
              <c:f>'STRMU Tracking Worksheet'!$X$166:$X$170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5ED7-47E8-8718-6889B8BAD484}"/>
            </c:ext>
          </c:extLst>
        </c:ser>
        <c:ser>
          <c:idx val="5"/>
          <c:order val="5"/>
          <c:tx>
            <c:strRef>
              <c:f>'STRMU Tracking Worksheet'!$Y$165</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3A-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3C-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3E-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40-5ED7-47E8-8718-6889B8BAD484}"/>
              </c:ext>
            </c:extLst>
          </c:dPt>
          <c:cat>
            <c:strRef>
              <c:f>'STRMU Tracking Worksheet'!$S$166:$S$170</c:f>
              <c:strCache>
                <c:ptCount val="5"/>
                <c:pt idx="0">
                  <c:v>R</c:v>
                </c:pt>
                <c:pt idx="1">
                  <c:v>M</c:v>
                </c:pt>
                <c:pt idx="2">
                  <c:v>U1</c:v>
                </c:pt>
                <c:pt idx="3">
                  <c:v>U2</c:v>
                </c:pt>
                <c:pt idx="4">
                  <c:v>U3</c:v>
                </c:pt>
              </c:strCache>
            </c:strRef>
          </c:cat>
          <c:val>
            <c:numRef>
              <c:f>'STRMU Tracking Worksheet'!$Y$166:$Y$170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5ED7-47E8-8718-6889B8BAD484}"/>
            </c:ext>
          </c:extLst>
        </c:ser>
        <c:ser>
          <c:idx val="6"/>
          <c:order val="6"/>
          <c:tx>
            <c:strRef>
              <c:f>'STRMU Tracking Worksheet'!$Z$165</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5ED7-47E8-8718-6889B8BAD484}"/>
              </c:ext>
            </c:extLst>
          </c:dPt>
          <c:cat>
            <c:strRef>
              <c:f>'STRMU Tracking Worksheet'!$S$166:$S$170</c:f>
              <c:strCache>
                <c:ptCount val="5"/>
                <c:pt idx="0">
                  <c:v>R</c:v>
                </c:pt>
                <c:pt idx="1">
                  <c:v>M</c:v>
                </c:pt>
                <c:pt idx="2">
                  <c:v>U1</c:v>
                </c:pt>
                <c:pt idx="3">
                  <c:v>U2</c:v>
                </c:pt>
                <c:pt idx="4">
                  <c:v>U3</c:v>
                </c:pt>
              </c:strCache>
            </c:strRef>
          </c:cat>
          <c:val>
            <c:numRef>
              <c:f>'STRMU Tracking Worksheet'!$Z$166:$Z$170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5ED7-47E8-8718-6889B8BAD484}"/>
            </c:ext>
          </c:extLst>
        </c:ser>
        <c:ser>
          <c:idx val="7"/>
          <c:order val="7"/>
          <c:tx>
            <c:strRef>
              <c:f>'STRMU Tracking Worksheet'!$AA$165</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50-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52-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54-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56-5ED7-47E8-8718-6889B8BAD484}"/>
              </c:ext>
            </c:extLst>
          </c:dPt>
          <c:cat>
            <c:strRef>
              <c:f>'STRMU Tracking Worksheet'!$S$166:$S$170</c:f>
              <c:strCache>
                <c:ptCount val="5"/>
                <c:pt idx="0">
                  <c:v>R</c:v>
                </c:pt>
                <c:pt idx="1">
                  <c:v>M</c:v>
                </c:pt>
                <c:pt idx="2">
                  <c:v>U1</c:v>
                </c:pt>
                <c:pt idx="3">
                  <c:v>U2</c:v>
                </c:pt>
                <c:pt idx="4">
                  <c:v>U3</c:v>
                </c:pt>
              </c:strCache>
            </c:strRef>
          </c:cat>
          <c:val>
            <c:numRef>
              <c:f>'STRMU Tracking Worksheet'!$AA$166:$AA$170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5ED7-47E8-8718-6889B8BAD484}"/>
            </c:ext>
          </c:extLst>
        </c:ser>
        <c:ser>
          <c:idx val="8"/>
          <c:order val="8"/>
          <c:tx>
            <c:strRef>
              <c:f>'STRMU Tracking Worksheet'!$AB$165</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5ED7-47E8-8718-6889B8BAD484}"/>
              </c:ext>
            </c:extLst>
          </c:dPt>
          <c:cat>
            <c:strRef>
              <c:f>'STRMU Tracking Worksheet'!$S$166:$S$170</c:f>
              <c:strCache>
                <c:ptCount val="5"/>
                <c:pt idx="0">
                  <c:v>R</c:v>
                </c:pt>
                <c:pt idx="1">
                  <c:v>M</c:v>
                </c:pt>
                <c:pt idx="2">
                  <c:v>U1</c:v>
                </c:pt>
                <c:pt idx="3">
                  <c:v>U2</c:v>
                </c:pt>
                <c:pt idx="4">
                  <c:v>U3</c:v>
                </c:pt>
              </c:strCache>
            </c:strRef>
          </c:cat>
          <c:val>
            <c:numRef>
              <c:f>'STRMU Tracking Worksheet'!$AB$166:$AB$170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5ED7-47E8-8718-6889B8BAD484}"/>
            </c:ext>
          </c:extLst>
        </c:ser>
        <c:ser>
          <c:idx val="9"/>
          <c:order val="9"/>
          <c:tx>
            <c:strRef>
              <c:f>'STRMU Tracking Worksheet'!$AC$165</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66-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68-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6A-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6C-5ED7-47E8-8718-6889B8BAD484}"/>
              </c:ext>
            </c:extLst>
          </c:dPt>
          <c:cat>
            <c:strRef>
              <c:f>'STRMU Tracking Worksheet'!$S$166:$S$170</c:f>
              <c:strCache>
                <c:ptCount val="5"/>
                <c:pt idx="0">
                  <c:v>R</c:v>
                </c:pt>
                <c:pt idx="1">
                  <c:v>M</c:v>
                </c:pt>
                <c:pt idx="2">
                  <c:v>U1</c:v>
                </c:pt>
                <c:pt idx="3">
                  <c:v>U2</c:v>
                </c:pt>
                <c:pt idx="4">
                  <c:v>U3</c:v>
                </c:pt>
              </c:strCache>
            </c:strRef>
          </c:cat>
          <c:val>
            <c:numRef>
              <c:f>'STRMU Tracking Worksheet'!$AC$166:$AC$170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5ED7-47E8-8718-6889B8BAD484}"/>
            </c:ext>
          </c:extLst>
        </c:ser>
        <c:ser>
          <c:idx val="10"/>
          <c:order val="10"/>
          <c:tx>
            <c:strRef>
              <c:f>'STRMU Tracking Worksheet'!$AD$165</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5ED7-47E8-8718-6889B8BAD484}"/>
              </c:ext>
            </c:extLst>
          </c:dPt>
          <c:cat>
            <c:strRef>
              <c:f>'STRMU Tracking Worksheet'!$S$166:$S$170</c:f>
              <c:strCache>
                <c:ptCount val="5"/>
                <c:pt idx="0">
                  <c:v>R</c:v>
                </c:pt>
                <c:pt idx="1">
                  <c:v>M</c:v>
                </c:pt>
                <c:pt idx="2">
                  <c:v>U1</c:v>
                </c:pt>
                <c:pt idx="3">
                  <c:v>U2</c:v>
                </c:pt>
                <c:pt idx="4">
                  <c:v>U3</c:v>
                </c:pt>
              </c:strCache>
            </c:strRef>
          </c:cat>
          <c:val>
            <c:numRef>
              <c:f>'STRMU Tracking Worksheet'!$AD$166:$AD$170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5ED7-47E8-8718-6889B8BAD484}"/>
            </c:ext>
          </c:extLst>
        </c:ser>
        <c:ser>
          <c:idx val="11"/>
          <c:order val="11"/>
          <c:tx>
            <c:strRef>
              <c:f>'STRMU Tracking Worksheet'!$AE$165</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7C-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7E-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80-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82-5ED7-47E8-8718-6889B8BAD484}"/>
              </c:ext>
            </c:extLst>
          </c:dPt>
          <c:cat>
            <c:strRef>
              <c:f>'STRMU Tracking Worksheet'!$S$166:$S$170</c:f>
              <c:strCache>
                <c:ptCount val="5"/>
                <c:pt idx="0">
                  <c:v>R</c:v>
                </c:pt>
                <c:pt idx="1">
                  <c:v>M</c:v>
                </c:pt>
                <c:pt idx="2">
                  <c:v>U1</c:v>
                </c:pt>
                <c:pt idx="3">
                  <c:v>U2</c:v>
                </c:pt>
                <c:pt idx="4">
                  <c:v>U3</c:v>
                </c:pt>
              </c:strCache>
            </c:strRef>
          </c:cat>
          <c:val>
            <c:numRef>
              <c:f>'STRMU Tracking Worksheet'!$AE$166:$AE$170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5ED7-47E8-8718-6889B8BAD484}"/>
            </c:ext>
          </c:extLst>
        </c:ser>
        <c:ser>
          <c:idx val="12"/>
          <c:order val="12"/>
          <c:tx>
            <c:strRef>
              <c:f>'STRMU Tracking Worksheet'!$AF$165</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5ED7-47E8-8718-6889B8BAD484}"/>
              </c:ext>
            </c:extLst>
          </c:dPt>
          <c:cat>
            <c:strRef>
              <c:f>'STRMU Tracking Worksheet'!$S$166:$S$170</c:f>
              <c:strCache>
                <c:ptCount val="5"/>
                <c:pt idx="0">
                  <c:v>R</c:v>
                </c:pt>
                <c:pt idx="1">
                  <c:v>M</c:v>
                </c:pt>
                <c:pt idx="2">
                  <c:v>U1</c:v>
                </c:pt>
                <c:pt idx="3">
                  <c:v>U2</c:v>
                </c:pt>
                <c:pt idx="4">
                  <c:v>U3</c:v>
                </c:pt>
              </c:strCache>
            </c:strRef>
          </c:cat>
          <c:val>
            <c:numRef>
              <c:f>'STRMU Tracking Worksheet'!$AF$166:$AF$170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5ED7-47E8-8718-6889B8BAD484}"/>
            </c:ext>
          </c:extLst>
        </c:ser>
        <c:ser>
          <c:idx val="13"/>
          <c:order val="13"/>
          <c:tx>
            <c:strRef>
              <c:f>'STRMU Tracking Worksheet'!$AG$165</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92-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94-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96-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98-5ED7-47E8-8718-6889B8BAD484}"/>
              </c:ext>
            </c:extLst>
          </c:dPt>
          <c:cat>
            <c:strRef>
              <c:f>'STRMU Tracking Worksheet'!$S$166:$S$170</c:f>
              <c:strCache>
                <c:ptCount val="5"/>
                <c:pt idx="0">
                  <c:v>R</c:v>
                </c:pt>
                <c:pt idx="1">
                  <c:v>M</c:v>
                </c:pt>
                <c:pt idx="2">
                  <c:v>U1</c:v>
                </c:pt>
                <c:pt idx="3">
                  <c:v>U2</c:v>
                </c:pt>
                <c:pt idx="4">
                  <c:v>U3</c:v>
                </c:pt>
              </c:strCache>
            </c:strRef>
          </c:cat>
          <c:val>
            <c:numRef>
              <c:f>'STRMU Tracking Worksheet'!$AG$166:$AG$170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5ED7-47E8-8718-6889B8BAD484}"/>
            </c:ext>
          </c:extLst>
        </c:ser>
        <c:ser>
          <c:idx val="14"/>
          <c:order val="14"/>
          <c:tx>
            <c:strRef>
              <c:f>'STRMU Tracking Worksheet'!$AH$165</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5ED7-47E8-8718-6889B8BAD484}"/>
              </c:ext>
            </c:extLst>
          </c:dPt>
          <c:cat>
            <c:strRef>
              <c:f>'STRMU Tracking Worksheet'!$S$166:$S$170</c:f>
              <c:strCache>
                <c:ptCount val="5"/>
                <c:pt idx="0">
                  <c:v>R</c:v>
                </c:pt>
                <c:pt idx="1">
                  <c:v>M</c:v>
                </c:pt>
                <c:pt idx="2">
                  <c:v>U1</c:v>
                </c:pt>
                <c:pt idx="3">
                  <c:v>U2</c:v>
                </c:pt>
                <c:pt idx="4">
                  <c:v>U3</c:v>
                </c:pt>
              </c:strCache>
            </c:strRef>
          </c:cat>
          <c:val>
            <c:numRef>
              <c:f>'STRMU Tracking Worksheet'!$AH$166:$AH$170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5ED7-47E8-8718-6889B8BAD484}"/>
            </c:ext>
          </c:extLst>
        </c:ser>
        <c:ser>
          <c:idx val="15"/>
          <c:order val="15"/>
          <c:tx>
            <c:strRef>
              <c:f>'STRMU Tracking Worksheet'!$AI$165</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A8-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AA-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AC-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AE-5ED7-47E8-8718-6889B8BAD484}"/>
              </c:ext>
            </c:extLst>
          </c:dPt>
          <c:cat>
            <c:strRef>
              <c:f>'STRMU Tracking Worksheet'!$S$166:$S$170</c:f>
              <c:strCache>
                <c:ptCount val="5"/>
                <c:pt idx="0">
                  <c:v>R</c:v>
                </c:pt>
                <c:pt idx="1">
                  <c:v>M</c:v>
                </c:pt>
                <c:pt idx="2">
                  <c:v>U1</c:v>
                </c:pt>
                <c:pt idx="3">
                  <c:v>U2</c:v>
                </c:pt>
                <c:pt idx="4">
                  <c:v>U3</c:v>
                </c:pt>
              </c:strCache>
            </c:strRef>
          </c:cat>
          <c:val>
            <c:numRef>
              <c:f>'STRMU Tracking Worksheet'!$AI$166:$AI$170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5ED7-47E8-8718-6889B8BAD484}"/>
            </c:ext>
          </c:extLst>
        </c:ser>
        <c:ser>
          <c:idx val="16"/>
          <c:order val="16"/>
          <c:tx>
            <c:strRef>
              <c:f>'STRMU Tracking Worksheet'!$AJ$165</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5ED7-47E8-8718-6889B8BAD484}"/>
              </c:ext>
            </c:extLst>
          </c:dPt>
          <c:cat>
            <c:strRef>
              <c:f>'STRMU Tracking Worksheet'!$S$166:$S$170</c:f>
              <c:strCache>
                <c:ptCount val="5"/>
                <c:pt idx="0">
                  <c:v>R</c:v>
                </c:pt>
                <c:pt idx="1">
                  <c:v>M</c:v>
                </c:pt>
                <c:pt idx="2">
                  <c:v>U1</c:v>
                </c:pt>
                <c:pt idx="3">
                  <c:v>U2</c:v>
                </c:pt>
                <c:pt idx="4">
                  <c:v>U3</c:v>
                </c:pt>
              </c:strCache>
            </c:strRef>
          </c:cat>
          <c:val>
            <c:numRef>
              <c:f>'STRMU Tracking Worksheet'!$AJ$166:$AJ$170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5ED7-47E8-8718-6889B8BAD484}"/>
            </c:ext>
          </c:extLst>
        </c:ser>
        <c:ser>
          <c:idx val="17"/>
          <c:order val="17"/>
          <c:tx>
            <c:strRef>
              <c:f>'STRMU Tracking Worksheet'!$AK$165</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BE-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C0-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C2-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C4-5ED7-47E8-8718-6889B8BAD484}"/>
              </c:ext>
            </c:extLst>
          </c:dPt>
          <c:cat>
            <c:strRef>
              <c:f>'STRMU Tracking Worksheet'!$S$166:$S$170</c:f>
              <c:strCache>
                <c:ptCount val="5"/>
                <c:pt idx="0">
                  <c:v>R</c:v>
                </c:pt>
                <c:pt idx="1">
                  <c:v>M</c:v>
                </c:pt>
                <c:pt idx="2">
                  <c:v>U1</c:v>
                </c:pt>
                <c:pt idx="3">
                  <c:v>U2</c:v>
                </c:pt>
                <c:pt idx="4">
                  <c:v>U3</c:v>
                </c:pt>
              </c:strCache>
            </c:strRef>
          </c:cat>
          <c:val>
            <c:numRef>
              <c:f>'STRMU Tracking Worksheet'!$AK$166:$AK$170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5ED7-47E8-8718-6889B8BAD484}"/>
            </c:ext>
          </c:extLst>
        </c:ser>
        <c:ser>
          <c:idx val="18"/>
          <c:order val="18"/>
          <c:tx>
            <c:strRef>
              <c:f>'STRMU Tracking Worksheet'!$AL$165</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5ED7-47E8-8718-6889B8BAD484}"/>
              </c:ext>
            </c:extLst>
          </c:dPt>
          <c:cat>
            <c:strRef>
              <c:f>'STRMU Tracking Worksheet'!$S$166:$S$170</c:f>
              <c:strCache>
                <c:ptCount val="5"/>
                <c:pt idx="0">
                  <c:v>R</c:v>
                </c:pt>
                <c:pt idx="1">
                  <c:v>M</c:v>
                </c:pt>
                <c:pt idx="2">
                  <c:v>U1</c:v>
                </c:pt>
                <c:pt idx="3">
                  <c:v>U2</c:v>
                </c:pt>
                <c:pt idx="4">
                  <c:v>U3</c:v>
                </c:pt>
              </c:strCache>
            </c:strRef>
          </c:cat>
          <c:val>
            <c:numRef>
              <c:f>'STRMU Tracking Worksheet'!$AL$166:$AL$170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5ED7-47E8-8718-6889B8BAD484}"/>
            </c:ext>
          </c:extLst>
        </c:ser>
        <c:ser>
          <c:idx val="19"/>
          <c:order val="19"/>
          <c:tx>
            <c:strRef>
              <c:f>'STRMU Tracking Worksheet'!$AM$165</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D4-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D6-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D8-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DA-5ED7-47E8-8718-6889B8BAD484}"/>
              </c:ext>
            </c:extLst>
          </c:dPt>
          <c:cat>
            <c:strRef>
              <c:f>'STRMU Tracking Worksheet'!$S$166:$S$170</c:f>
              <c:strCache>
                <c:ptCount val="5"/>
                <c:pt idx="0">
                  <c:v>R</c:v>
                </c:pt>
                <c:pt idx="1">
                  <c:v>M</c:v>
                </c:pt>
                <c:pt idx="2">
                  <c:v>U1</c:v>
                </c:pt>
                <c:pt idx="3">
                  <c:v>U2</c:v>
                </c:pt>
                <c:pt idx="4">
                  <c:v>U3</c:v>
                </c:pt>
              </c:strCache>
            </c:strRef>
          </c:cat>
          <c:val>
            <c:numRef>
              <c:f>'STRMU Tracking Worksheet'!$AM$166:$AM$170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5ED7-47E8-8718-6889B8BAD484}"/>
            </c:ext>
          </c:extLst>
        </c:ser>
        <c:ser>
          <c:idx val="20"/>
          <c:order val="20"/>
          <c:tx>
            <c:strRef>
              <c:f>'STRMU Tracking Worksheet'!$AN$165</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5ED7-47E8-8718-6889B8BAD484}"/>
              </c:ext>
            </c:extLst>
          </c:dPt>
          <c:cat>
            <c:strRef>
              <c:f>'STRMU Tracking Worksheet'!$S$166:$S$170</c:f>
              <c:strCache>
                <c:ptCount val="5"/>
                <c:pt idx="0">
                  <c:v>R</c:v>
                </c:pt>
                <c:pt idx="1">
                  <c:v>M</c:v>
                </c:pt>
                <c:pt idx="2">
                  <c:v>U1</c:v>
                </c:pt>
                <c:pt idx="3">
                  <c:v>U2</c:v>
                </c:pt>
                <c:pt idx="4">
                  <c:v>U3</c:v>
                </c:pt>
              </c:strCache>
            </c:strRef>
          </c:cat>
          <c:val>
            <c:numRef>
              <c:f>'STRMU Tracking Worksheet'!$AN$166:$AN$170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5ED7-47E8-8718-6889B8BAD484}"/>
            </c:ext>
          </c:extLst>
        </c:ser>
        <c:ser>
          <c:idx val="21"/>
          <c:order val="21"/>
          <c:tx>
            <c:strRef>
              <c:f>'STRMU Tracking Worksheet'!$AO$165</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0EA-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0EC-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0EE-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0F0-5ED7-47E8-8718-6889B8BAD484}"/>
              </c:ext>
            </c:extLst>
          </c:dPt>
          <c:cat>
            <c:strRef>
              <c:f>'STRMU Tracking Worksheet'!$S$166:$S$170</c:f>
              <c:strCache>
                <c:ptCount val="5"/>
                <c:pt idx="0">
                  <c:v>R</c:v>
                </c:pt>
                <c:pt idx="1">
                  <c:v>M</c:v>
                </c:pt>
                <c:pt idx="2">
                  <c:v>U1</c:v>
                </c:pt>
                <c:pt idx="3">
                  <c:v>U2</c:v>
                </c:pt>
                <c:pt idx="4">
                  <c:v>U3</c:v>
                </c:pt>
              </c:strCache>
            </c:strRef>
          </c:cat>
          <c:val>
            <c:numRef>
              <c:f>'STRMU Tracking Worksheet'!$AO$166:$AO$170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5ED7-47E8-8718-6889B8BAD484}"/>
            </c:ext>
          </c:extLst>
        </c:ser>
        <c:ser>
          <c:idx val="22"/>
          <c:order val="22"/>
          <c:tx>
            <c:strRef>
              <c:f>'STRMU Tracking Worksheet'!$AP$165</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5ED7-47E8-8718-6889B8BAD484}"/>
              </c:ext>
            </c:extLst>
          </c:dPt>
          <c:cat>
            <c:strRef>
              <c:f>'STRMU Tracking Worksheet'!$S$166:$S$170</c:f>
              <c:strCache>
                <c:ptCount val="5"/>
                <c:pt idx="0">
                  <c:v>R</c:v>
                </c:pt>
                <c:pt idx="1">
                  <c:v>M</c:v>
                </c:pt>
                <c:pt idx="2">
                  <c:v>U1</c:v>
                </c:pt>
                <c:pt idx="3">
                  <c:v>U2</c:v>
                </c:pt>
                <c:pt idx="4">
                  <c:v>U3</c:v>
                </c:pt>
              </c:strCache>
            </c:strRef>
          </c:cat>
          <c:val>
            <c:numRef>
              <c:f>'STRMU Tracking Worksheet'!$AP$166:$AP$170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5ED7-47E8-8718-6889B8BAD484}"/>
            </c:ext>
          </c:extLst>
        </c:ser>
        <c:ser>
          <c:idx val="23"/>
          <c:order val="23"/>
          <c:tx>
            <c:strRef>
              <c:f>'STRMU Tracking Worksheet'!$AQ$165</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00-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02-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04-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06-5ED7-47E8-8718-6889B8BAD484}"/>
              </c:ext>
            </c:extLst>
          </c:dPt>
          <c:cat>
            <c:strRef>
              <c:f>'STRMU Tracking Worksheet'!$S$166:$S$170</c:f>
              <c:strCache>
                <c:ptCount val="5"/>
                <c:pt idx="0">
                  <c:v>R</c:v>
                </c:pt>
                <c:pt idx="1">
                  <c:v>M</c:v>
                </c:pt>
                <c:pt idx="2">
                  <c:v>U1</c:v>
                </c:pt>
                <c:pt idx="3">
                  <c:v>U2</c:v>
                </c:pt>
                <c:pt idx="4">
                  <c:v>U3</c:v>
                </c:pt>
              </c:strCache>
            </c:strRef>
          </c:cat>
          <c:val>
            <c:numRef>
              <c:f>'STRMU Tracking Worksheet'!$AQ$166:$AQ$170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5ED7-47E8-8718-6889B8BAD484}"/>
            </c:ext>
          </c:extLst>
        </c:ser>
        <c:ser>
          <c:idx val="24"/>
          <c:order val="24"/>
          <c:tx>
            <c:strRef>
              <c:f>'STRMU Tracking Worksheet'!$AR$165</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5ED7-47E8-8718-6889B8BAD484}"/>
              </c:ext>
            </c:extLst>
          </c:dPt>
          <c:cat>
            <c:strRef>
              <c:f>'STRMU Tracking Worksheet'!$S$166:$S$170</c:f>
              <c:strCache>
                <c:ptCount val="5"/>
                <c:pt idx="0">
                  <c:v>R</c:v>
                </c:pt>
                <c:pt idx="1">
                  <c:v>M</c:v>
                </c:pt>
                <c:pt idx="2">
                  <c:v>U1</c:v>
                </c:pt>
                <c:pt idx="3">
                  <c:v>U2</c:v>
                </c:pt>
                <c:pt idx="4">
                  <c:v>U3</c:v>
                </c:pt>
              </c:strCache>
            </c:strRef>
          </c:cat>
          <c:val>
            <c:numRef>
              <c:f>'STRMU Tracking Worksheet'!$AR$166:$AR$170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5ED7-47E8-8718-6889B8BAD484}"/>
            </c:ext>
          </c:extLst>
        </c:ser>
        <c:ser>
          <c:idx val="25"/>
          <c:order val="25"/>
          <c:tx>
            <c:strRef>
              <c:f>'STRMU Tracking Worksheet'!$AS$165</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16-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18-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1A-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1C-5ED7-47E8-8718-6889B8BAD484}"/>
              </c:ext>
            </c:extLst>
          </c:dPt>
          <c:cat>
            <c:strRef>
              <c:f>'STRMU Tracking Worksheet'!$S$166:$S$170</c:f>
              <c:strCache>
                <c:ptCount val="5"/>
                <c:pt idx="0">
                  <c:v>R</c:v>
                </c:pt>
                <c:pt idx="1">
                  <c:v>M</c:v>
                </c:pt>
                <c:pt idx="2">
                  <c:v>U1</c:v>
                </c:pt>
                <c:pt idx="3">
                  <c:v>U2</c:v>
                </c:pt>
                <c:pt idx="4">
                  <c:v>U3</c:v>
                </c:pt>
              </c:strCache>
            </c:strRef>
          </c:cat>
          <c:val>
            <c:numRef>
              <c:f>'STRMU Tracking Worksheet'!$AS$166:$AS$170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5ED7-47E8-8718-6889B8BAD484}"/>
            </c:ext>
          </c:extLst>
        </c:ser>
        <c:ser>
          <c:idx val="26"/>
          <c:order val="26"/>
          <c:tx>
            <c:strRef>
              <c:f>'STRMU Tracking Worksheet'!$AT$165</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5ED7-47E8-8718-6889B8BAD484}"/>
              </c:ext>
            </c:extLst>
          </c:dPt>
          <c:cat>
            <c:strRef>
              <c:f>'STRMU Tracking Worksheet'!$S$166:$S$170</c:f>
              <c:strCache>
                <c:ptCount val="5"/>
                <c:pt idx="0">
                  <c:v>R</c:v>
                </c:pt>
                <c:pt idx="1">
                  <c:v>M</c:v>
                </c:pt>
                <c:pt idx="2">
                  <c:v>U1</c:v>
                </c:pt>
                <c:pt idx="3">
                  <c:v>U2</c:v>
                </c:pt>
                <c:pt idx="4">
                  <c:v>U3</c:v>
                </c:pt>
              </c:strCache>
            </c:strRef>
          </c:cat>
          <c:val>
            <c:numRef>
              <c:f>'STRMU Tracking Worksheet'!$AT$166:$AT$170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5ED7-47E8-8718-6889B8BAD484}"/>
            </c:ext>
          </c:extLst>
        </c:ser>
        <c:ser>
          <c:idx val="27"/>
          <c:order val="27"/>
          <c:tx>
            <c:strRef>
              <c:f>'STRMU Tracking Worksheet'!$AU$165</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2C-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2E-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30-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32-5ED7-47E8-8718-6889B8BAD484}"/>
              </c:ext>
            </c:extLst>
          </c:dPt>
          <c:cat>
            <c:strRef>
              <c:f>'STRMU Tracking Worksheet'!$S$166:$S$170</c:f>
              <c:strCache>
                <c:ptCount val="5"/>
                <c:pt idx="0">
                  <c:v>R</c:v>
                </c:pt>
                <c:pt idx="1">
                  <c:v>M</c:v>
                </c:pt>
                <c:pt idx="2">
                  <c:v>U1</c:v>
                </c:pt>
                <c:pt idx="3">
                  <c:v>U2</c:v>
                </c:pt>
                <c:pt idx="4">
                  <c:v>U3</c:v>
                </c:pt>
              </c:strCache>
            </c:strRef>
          </c:cat>
          <c:val>
            <c:numRef>
              <c:f>'STRMU Tracking Worksheet'!$AU$166:$AU$170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5ED7-47E8-8718-6889B8BAD484}"/>
            </c:ext>
          </c:extLst>
        </c:ser>
        <c:ser>
          <c:idx val="28"/>
          <c:order val="28"/>
          <c:tx>
            <c:strRef>
              <c:f>'STRMU Tracking Worksheet'!$AV$165</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5ED7-47E8-8718-6889B8BAD484}"/>
              </c:ext>
            </c:extLst>
          </c:dPt>
          <c:cat>
            <c:strRef>
              <c:f>'STRMU Tracking Worksheet'!$S$166:$S$170</c:f>
              <c:strCache>
                <c:ptCount val="5"/>
                <c:pt idx="0">
                  <c:v>R</c:v>
                </c:pt>
                <c:pt idx="1">
                  <c:v>M</c:v>
                </c:pt>
                <c:pt idx="2">
                  <c:v>U1</c:v>
                </c:pt>
                <c:pt idx="3">
                  <c:v>U2</c:v>
                </c:pt>
                <c:pt idx="4">
                  <c:v>U3</c:v>
                </c:pt>
              </c:strCache>
            </c:strRef>
          </c:cat>
          <c:val>
            <c:numRef>
              <c:f>'STRMU Tracking Worksheet'!$AV$166:$AV$170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5ED7-47E8-8718-6889B8BAD484}"/>
            </c:ext>
          </c:extLst>
        </c:ser>
        <c:ser>
          <c:idx val="29"/>
          <c:order val="29"/>
          <c:tx>
            <c:strRef>
              <c:f>'STRMU Tracking Worksheet'!$AW$165</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42-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44-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46-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48-5ED7-47E8-8718-6889B8BAD484}"/>
              </c:ext>
            </c:extLst>
          </c:dPt>
          <c:cat>
            <c:strRef>
              <c:f>'STRMU Tracking Worksheet'!$S$166:$S$170</c:f>
              <c:strCache>
                <c:ptCount val="5"/>
                <c:pt idx="0">
                  <c:v>R</c:v>
                </c:pt>
                <c:pt idx="1">
                  <c:v>M</c:v>
                </c:pt>
                <c:pt idx="2">
                  <c:v>U1</c:v>
                </c:pt>
                <c:pt idx="3">
                  <c:v>U2</c:v>
                </c:pt>
                <c:pt idx="4">
                  <c:v>U3</c:v>
                </c:pt>
              </c:strCache>
            </c:strRef>
          </c:cat>
          <c:val>
            <c:numRef>
              <c:f>'STRMU Tracking Worksheet'!$AW$166:$AW$170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5ED7-47E8-8718-6889B8BAD484}"/>
            </c:ext>
          </c:extLst>
        </c:ser>
        <c:ser>
          <c:idx val="30"/>
          <c:order val="30"/>
          <c:tx>
            <c:strRef>
              <c:f>'STRMU Tracking Worksheet'!$AX$165</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5ED7-47E8-8718-6889B8BAD484}"/>
              </c:ext>
            </c:extLst>
          </c:dPt>
          <c:cat>
            <c:strRef>
              <c:f>'STRMU Tracking Worksheet'!$S$166:$S$170</c:f>
              <c:strCache>
                <c:ptCount val="5"/>
                <c:pt idx="0">
                  <c:v>R</c:v>
                </c:pt>
                <c:pt idx="1">
                  <c:v>M</c:v>
                </c:pt>
                <c:pt idx="2">
                  <c:v>U1</c:v>
                </c:pt>
                <c:pt idx="3">
                  <c:v>U2</c:v>
                </c:pt>
                <c:pt idx="4">
                  <c:v>U3</c:v>
                </c:pt>
              </c:strCache>
            </c:strRef>
          </c:cat>
          <c:val>
            <c:numRef>
              <c:f>'STRMU Tracking Worksheet'!$AX$166:$AX$170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5ED7-47E8-8718-6889B8BAD484}"/>
            </c:ext>
          </c:extLst>
        </c:ser>
        <c:ser>
          <c:idx val="31"/>
          <c:order val="31"/>
          <c:tx>
            <c:strRef>
              <c:f>'STRMU Tracking Worksheet'!$AY$165</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58-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5A-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5C-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5E-5ED7-47E8-8718-6889B8BAD484}"/>
              </c:ext>
            </c:extLst>
          </c:dPt>
          <c:cat>
            <c:strRef>
              <c:f>'STRMU Tracking Worksheet'!$S$166:$S$170</c:f>
              <c:strCache>
                <c:ptCount val="5"/>
                <c:pt idx="0">
                  <c:v>R</c:v>
                </c:pt>
                <c:pt idx="1">
                  <c:v>M</c:v>
                </c:pt>
                <c:pt idx="2">
                  <c:v>U1</c:v>
                </c:pt>
                <c:pt idx="3">
                  <c:v>U2</c:v>
                </c:pt>
                <c:pt idx="4">
                  <c:v>U3</c:v>
                </c:pt>
              </c:strCache>
            </c:strRef>
          </c:cat>
          <c:val>
            <c:numRef>
              <c:f>'STRMU Tracking Worksheet'!$AY$166:$AY$170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5ED7-47E8-8718-6889B8BAD484}"/>
            </c:ext>
          </c:extLst>
        </c:ser>
        <c:ser>
          <c:idx val="32"/>
          <c:order val="32"/>
          <c:tx>
            <c:strRef>
              <c:f>'STRMU Tracking Worksheet'!$AZ$165</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5ED7-47E8-8718-6889B8BAD484}"/>
              </c:ext>
            </c:extLst>
          </c:dPt>
          <c:cat>
            <c:strRef>
              <c:f>'STRMU Tracking Worksheet'!$S$166:$S$170</c:f>
              <c:strCache>
                <c:ptCount val="5"/>
                <c:pt idx="0">
                  <c:v>R</c:v>
                </c:pt>
                <c:pt idx="1">
                  <c:v>M</c:v>
                </c:pt>
                <c:pt idx="2">
                  <c:v>U1</c:v>
                </c:pt>
                <c:pt idx="3">
                  <c:v>U2</c:v>
                </c:pt>
                <c:pt idx="4">
                  <c:v>U3</c:v>
                </c:pt>
              </c:strCache>
            </c:strRef>
          </c:cat>
          <c:val>
            <c:numRef>
              <c:f>'STRMU Tracking Worksheet'!$AZ$166:$AZ$170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5ED7-47E8-8718-6889B8BAD484}"/>
            </c:ext>
          </c:extLst>
        </c:ser>
        <c:ser>
          <c:idx val="33"/>
          <c:order val="33"/>
          <c:tx>
            <c:strRef>
              <c:f>'STRMU Tracking Worksheet'!$BA$165</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6E-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70-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72-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74-5ED7-47E8-8718-6889B8BAD484}"/>
              </c:ext>
            </c:extLst>
          </c:dPt>
          <c:cat>
            <c:strRef>
              <c:f>'STRMU Tracking Worksheet'!$S$166:$S$170</c:f>
              <c:strCache>
                <c:ptCount val="5"/>
                <c:pt idx="0">
                  <c:v>R</c:v>
                </c:pt>
                <c:pt idx="1">
                  <c:v>M</c:v>
                </c:pt>
                <c:pt idx="2">
                  <c:v>U1</c:v>
                </c:pt>
                <c:pt idx="3">
                  <c:v>U2</c:v>
                </c:pt>
                <c:pt idx="4">
                  <c:v>U3</c:v>
                </c:pt>
              </c:strCache>
            </c:strRef>
          </c:cat>
          <c:val>
            <c:numRef>
              <c:f>'STRMU Tracking Worksheet'!$BA$166:$BA$170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5ED7-47E8-8718-6889B8BAD484}"/>
            </c:ext>
          </c:extLst>
        </c:ser>
        <c:ser>
          <c:idx val="34"/>
          <c:order val="34"/>
          <c:tx>
            <c:strRef>
              <c:f>'STRMU Tracking Worksheet'!$BB$165</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5ED7-47E8-8718-6889B8BAD484}"/>
              </c:ext>
            </c:extLst>
          </c:dPt>
          <c:cat>
            <c:strRef>
              <c:f>'STRMU Tracking Worksheet'!$S$166:$S$170</c:f>
              <c:strCache>
                <c:ptCount val="5"/>
                <c:pt idx="0">
                  <c:v>R</c:v>
                </c:pt>
                <c:pt idx="1">
                  <c:v>M</c:v>
                </c:pt>
                <c:pt idx="2">
                  <c:v>U1</c:v>
                </c:pt>
                <c:pt idx="3">
                  <c:v>U2</c:v>
                </c:pt>
                <c:pt idx="4">
                  <c:v>U3</c:v>
                </c:pt>
              </c:strCache>
            </c:strRef>
          </c:cat>
          <c:val>
            <c:numRef>
              <c:f>'STRMU Tracking Worksheet'!$BB$166:$BB$170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5ED7-47E8-8718-6889B8BAD484}"/>
            </c:ext>
          </c:extLst>
        </c:ser>
        <c:ser>
          <c:idx val="35"/>
          <c:order val="35"/>
          <c:tx>
            <c:strRef>
              <c:f>'STRMU Tracking Worksheet'!$BC$165</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84-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86-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88-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8A-5ED7-47E8-8718-6889B8BAD484}"/>
              </c:ext>
            </c:extLst>
          </c:dPt>
          <c:cat>
            <c:strRef>
              <c:f>'STRMU Tracking Worksheet'!$S$166:$S$170</c:f>
              <c:strCache>
                <c:ptCount val="5"/>
                <c:pt idx="0">
                  <c:v>R</c:v>
                </c:pt>
                <c:pt idx="1">
                  <c:v>M</c:v>
                </c:pt>
                <c:pt idx="2">
                  <c:v>U1</c:v>
                </c:pt>
                <c:pt idx="3">
                  <c:v>U2</c:v>
                </c:pt>
                <c:pt idx="4">
                  <c:v>U3</c:v>
                </c:pt>
              </c:strCache>
            </c:strRef>
          </c:cat>
          <c:val>
            <c:numRef>
              <c:f>'STRMU Tracking Worksheet'!$BC$166:$BC$170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5ED7-47E8-8718-6889B8BAD484}"/>
            </c:ext>
          </c:extLst>
        </c:ser>
        <c:ser>
          <c:idx val="36"/>
          <c:order val="36"/>
          <c:tx>
            <c:strRef>
              <c:f>'STRMU Tracking Worksheet'!$BD$165</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5ED7-47E8-8718-6889B8BAD484}"/>
              </c:ext>
            </c:extLst>
          </c:dPt>
          <c:cat>
            <c:strRef>
              <c:f>'STRMU Tracking Worksheet'!$S$166:$S$170</c:f>
              <c:strCache>
                <c:ptCount val="5"/>
                <c:pt idx="0">
                  <c:v>R</c:v>
                </c:pt>
                <c:pt idx="1">
                  <c:v>M</c:v>
                </c:pt>
                <c:pt idx="2">
                  <c:v>U1</c:v>
                </c:pt>
                <c:pt idx="3">
                  <c:v>U2</c:v>
                </c:pt>
                <c:pt idx="4">
                  <c:v>U3</c:v>
                </c:pt>
              </c:strCache>
            </c:strRef>
          </c:cat>
          <c:val>
            <c:numRef>
              <c:f>'STRMU Tracking Worksheet'!$BD$166:$BD$170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5ED7-47E8-8718-6889B8BAD484}"/>
            </c:ext>
          </c:extLst>
        </c:ser>
        <c:ser>
          <c:idx val="37"/>
          <c:order val="37"/>
          <c:tx>
            <c:strRef>
              <c:f>'STRMU Tracking Worksheet'!$BE$165</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9A-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9C-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9E-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A0-5ED7-47E8-8718-6889B8BAD484}"/>
              </c:ext>
            </c:extLst>
          </c:dPt>
          <c:cat>
            <c:strRef>
              <c:f>'STRMU Tracking Worksheet'!$S$166:$S$170</c:f>
              <c:strCache>
                <c:ptCount val="5"/>
                <c:pt idx="0">
                  <c:v>R</c:v>
                </c:pt>
                <c:pt idx="1">
                  <c:v>M</c:v>
                </c:pt>
                <c:pt idx="2">
                  <c:v>U1</c:v>
                </c:pt>
                <c:pt idx="3">
                  <c:v>U2</c:v>
                </c:pt>
                <c:pt idx="4">
                  <c:v>U3</c:v>
                </c:pt>
              </c:strCache>
            </c:strRef>
          </c:cat>
          <c:val>
            <c:numRef>
              <c:f>'STRMU Tracking Worksheet'!$BE$166:$BE$170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5ED7-47E8-8718-6889B8BAD484}"/>
            </c:ext>
          </c:extLst>
        </c:ser>
        <c:ser>
          <c:idx val="38"/>
          <c:order val="38"/>
          <c:tx>
            <c:strRef>
              <c:f>'STRMU Tracking Worksheet'!$BF$165</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5ED7-47E8-8718-6889B8BAD484}"/>
              </c:ext>
            </c:extLst>
          </c:dPt>
          <c:cat>
            <c:strRef>
              <c:f>'STRMU Tracking Worksheet'!$S$166:$S$170</c:f>
              <c:strCache>
                <c:ptCount val="5"/>
                <c:pt idx="0">
                  <c:v>R</c:v>
                </c:pt>
                <c:pt idx="1">
                  <c:v>M</c:v>
                </c:pt>
                <c:pt idx="2">
                  <c:v>U1</c:v>
                </c:pt>
                <c:pt idx="3">
                  <c:v>U2</c:v>
                </c:pt>
                <c:pt idx="4">
                  <c:v>U3</c:v>
                </c:pt>
              </c:strCache>
            </c:strRef>
          </c:cat>
          <c:val>
            <c:numRef>
              <c:f>'STRMU Tracking Worksheet'!$BF$166:$BF$170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5ED7-47E8-8718-6889B8BAD484}"/>
            </c:ext>
          </c:extLst>
        </c:ser>
        <c:ser>
          <c:idx val="39"/>
          <c:order val="39"/>
          <c:tx>
            <c:strRef>
              <c:f>'STRMU Tracking Worksheet'!$BG$165</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B0-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B2-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B4-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B6-5ED7-47E8-8718-6889B8BAD484}"/>
              </c:ext>
            </c:extLst>
          </c:dPt>
          <c:cat>
            <c:strRef>
              <c:f>'STRMU Tracking Worksheet'!$S$166:$S$170</c:f>
              <c:strCache>
                <c:ptCount val="5"/>
                <c:pt idx="0">
                  <c:v>R</c:v>
                </c:pt>
                <c:pt idx="1">
                  <c:v>M</c:v>
                </c:pt>
                <c:pt idx="2">
                  <c:v>U1</c:v>
                </c:pt>
                <c:pt idx="3">
                  <c:v>U2</c:v>
                </c:pt>
                <c:pt idx="4">
                  <c:v>U3</c:v>
                </c:pt>
              </c:strCache>
            </c:strRef>
          </c:cat>
          <c:val>
            <c:numRef>
              <c:f>'STRMU Tracking Worksheet'!$BG$166:$BG$170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5ED7-47E8-8718-6889B8BAD484}"/>
            </c:ext>
          </c:extLst>
        </c:ser>
        <c:ser>
          <c:idx val="40"/>
          <c:order val="40"/>
          <c:tx>
            <c:strRef>
              <c:f>'STRMU Tracking Worksheet'!$BH$165</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5ED7-47E8-8718-6889B8BAD484}"/>
              </c:ext>
            </c:extLst>
          </c:dPt>
          <c:cat>
            <c:strRef>
              <c:f>'STRMU Tracking Worksheet'!$S$166:$S$170</c:f>
              <c:strCache>
                <c:ptCount val="5"/>
                <c:pt idx="0">
                  <c:v>R</c:v>
                </c:pt>
                <c:pt idx="1">
                  <c:v>M</c:v>
                </c:pt>
                <c:pt idx="2">
                  <c:v>U1</c:v>
                </c:pt>
                <c:pt idx="3">
                  <c:v>U2</c:v>
                </c:pt>
                <c:pt idx="4">
                  <c:v>U3</c:v>
                </c:pt>
              </c:strCache>
            </c:strRef>
          </c:cat>
          <c:val>
            <c:numRef>
              <c:f>'STRMU Tracking Worksheet'!$BH$166:$BH$170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5ED7-47E8-8718-6889B8BAD484}"/>
            </c:ext>
          </c:extLst>
        </c:ser>
        <c:ser>
          <c:idx val="41"/>
          <c:order val="41"/>
          <c:tx>
            <c:strRef>
              <c:f>'STRMU Tracking Worksheet'!$BI$165</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C6-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C8-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CA-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CC-5ED7-47E8-8718-6889B8BAD484}"/>
              </c:ext>
            </c:extLst>
          </c:dPt>
          <c:cat>
            <c:strRef>
              <c:f>'STRMU Tracking Worksheet'!$S$166:$S$170</c:f>
              <c:strCache>
                <c:ptCount val="5"/>
                <c:pt idx="0">
                  <c:v>R</c:v>
                </c:pt>
                <c:pt idx="1">
                  <c:v>M</c:v>
                </c:pt>
                <c:pt idx="2">
                  <c:v>U1</c:v>
                </c:pt>
                <c:pt idx="3">
                  <c:v>U2</c:v>
                </c:pt>
                <c:pt idx="4">
                  <c:v>U3</c:v>
                </c:pt>
              </c:strCache>
            </c:strRef>
          </c:cat>
          <c:val>
            <c:numRef>
              <c:f>'STRMU Tracking Worksheet'!$BI$166:$BI$170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5ED7-47E8-8718-6889B8BAD484}"/>
            </c:ext>
          </c:extLst>
        </c:ser>
        <c:ser>
          <c:idx val="42"/>
          <c:order val="42"/>
          <c:tx>
            <c:strRef>
              <c:f>'STRMU Tracking Worksheet'!$BJ$165</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5ED7-47E8-8718-6889B8BAD484}"/>
              </c:ext>
            </c:extLst>
          </c:dPt>
          <c:cat>
            <c:strRef>
              <c:f>'STRMU Tracking Worksheet'!$S$166:$S$170</c:f>
              <c:strCache>
                <c:ptCount val="5"/>
                <c:pt idx="0">
                  <c:v>R</c:v>
                </c:pt>
                <c:pt idx="1">
                  <c:v>M</c:v>
                </c:pt>
                <c:pt idx="2">
                  <c:v>U1</c:v>
                </c:pt>
                <c:pt idx="3">
                  <c:v>U2</c:v>
                </c:pt>
                <c:pt idx="4">
                  <c:v>U3</c:v>
                </c:pt>
              </c:strCache>
            </c:strRef>
          </c:cat>
          <c:val>
            <c:numRef>
              <c:f>'STRMU Tracking Worksheet'!$BJ$166:$BJ$170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5ED7-47E8-8718-6889B8BAD484}"/>
            </c:ext>
          </c:extLst>
        </c:ser>
        <c:ser>
          <c:idx val="43"/>
          <c:order val="43"/>
          <c:tx>
            <c:strRef>
              <c:f>'STRMU Tracking Worksheet'!$BK$165</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DC-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DE-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E0-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E2-5ED7-47E8-8718-6889B8BAD484}"/>
              </c:ext>
            </c:extLst>
          </c:dPt>
          <c:cat>
            <c:strRef>
              <c:f>'STRMU Tracking Worksheet'!$S$166:$S$170</c:f>
              <c:strCache>
                <c:ptCount val="5"/>
                <c:pt idx="0">
                  <c:v>R</c:v>
                </c:pt>
                <c:pt idx="1">
                  <c:v>M</c:v>
                </c:pt>
                <c:pt idx="2">
                  <c:v>U1</c:v>
                </c:pt>
                <c:pt idx="3">
                  <c:v>U2</c:v>
                </c:pt>
                <c:pt idx="4">
                  <c:v>U3</c:v>
                </c:pt>
              </c:strCache>
            </c:strRef>
          </c:cat>
          <c:val>
            <c:numRef>
              <c:f>'STRMU Tracking Worksheet'!$BK$166:$BK$170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5ED7-47E8-8718-6889B8BAD484}"/>
            </c:ext>
          </c:extLst>
        </c:ser>
        <c:ser>
          <c:idx val="44"/>
          <c:order val="44"/>
          <c:tx>
            <c:strRef>
              <c:f>'STRMU Tracking Worksheet'!$BL$165</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5ED7-47E8-8718-6889B8BAD484}"/>
              </c:ext>
            </c:extLst>
          </c:dPt>
          <c:cat>
            <c:strRef>
              <c:f>'STRMU Tracking Worksheet'!$S$166:$S$170</c:f>
              <c:strCache>
                <c:ptCount val="5"/>
                <c:pt idx="0">
                  <c:v>R</c:v>
                </c:pt>
                <c:pt idx="1">
                  <c:v>M</c:v>
                </c:pt>
                <c:pt idx="2">
                  <c:v>U1</c:v>
                </c:pt>
                <c:pt idx="3">
                  <c:v>U2</c:v>
                </c:pt>
                <c:pt idx="4">
                  <c:v>U3</c:v>
                </c:pt>
              </c:strCache>
            </c:strRef>
          </c:cat>
          <c:val>
            <c:numRef>
              <c:f>'STRMU Tracking Worksheet'!$BL$166:$BL$170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5ED7-47E8-8718-6889B8BAD484}"/>
            </c:ext>
          </c:extLst>
        </c:ser>
        <c:ser>
          <c:idx val="45"/>
          <c:order val="45"/>
          <c:tx>
            <c:strRef>
              <c:f>'STRMU Tracking Worksheet'!$BM$165</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1F2-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1F4-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1F6-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1F8-5ED7-47E8-8718-6889B8BAD484}"/>
              </c:ext>
            </c:extLst>
          </c:dPt>
          <c:cat>
            <c:strRef>
              <c:f>'STRMU Tracking Worksheet'!$S$166:$S$170</c:f>
              <c:strCache>
                <c:ptCount val="5"/>
                <c:pt idx="0">
                  <c:v>R</c:v>
                </c:pt>
                <c:pt idx="1">
                  <c:v>M</c:v>
                </c:pt>
                <c:pt idx="2">
                  <c:v>U1</c:v>
                </c:pt>
                <c:pt idx="3">
                  <c:v>U2</c:v>
                </c:pt>
                <c:pt idx="4">
                  <c:v>U3</c:v>
                </c:pt>
              </c:strCache>
            </c:strRef>
          </c:cat>
          <c:val>
            <c:numRef>
              <c:f>'STRMU Tracking Worksheet'!$BM$166:$BM$170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5ED7-47E8-8718-6889B8BAD484}"/>
            </c:ext>
          </c:extLst>
        </c:ser>
        <c:ser>
          <c:idx val="46"/>
          <c:order val="46"/>
          <c:tx>
            <c:strRef>
              <c:f>'STRMU Tracking Worksheet'!$BN$165</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5ED7-47E8-8718-6889B8BAD484}"/>
              </c:ext>
            </c:extLst>
          </c:dPt>
          <c:cat>
            <c:strRef>
              <c:f>'STRMU Tracking Worksheet'!$S$166:$S$170</c:f>
              <c:strCache>
                <c:ptCount val="5"/>
                <c:pt idx="0">
                  <c:v>R</c:v>
                </c:pt>
                <c:pt idx="1">
                  <c:v>M</c:v>
                </c:pt>
                <c:pt idx="2">
                  <c:v>U1</c:v>
                </c:pt>
                <c:pt idx="3">
                  <c:v>U2</c:v>
                </c:pt>
                <c:pt idx="4">
                  <c:v>U3</c:v>
                </c:pt>
              </c:strCache>
            </c:strRef>
          </c:cat>
          <c:val>
            <c:numRef>
              <c:f>'STRMU Tracking Worksheet'!$BN$166:$BN$170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5ED7-47E8-8718-6889B8BAD484}"/>
            </c:ext>
          </c:extLst>
        </c:ser>
        <c:ser>
          <c:idx val="47"/>
          <c:order val="47"/>
          <c:tx>
            <c:strRef>
              <c:f>'STRMU Tracking Worksheet'!$BO$165</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08-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0A-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0C-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0E-5ED7-47E8-8718-6889B8BAD484}"/>
              </c:ext>
            </c:extLst>
          </c:dPt>
          <c:cat>
            <c:strRef>
              <c:f>'STRMU Tracking Worksheet'!$S$166:$S$170</c:f>
              <c:strCache>
                <c:ptCount val="5"/>
                <c:pt idx="0">
                  <c:v>R</c:v>
                </c:pt>
                <c:pt idx="1">
                  <c:v>M</c:v>
                </c:pt>
                <c:pt idx="2">
                  <c:v>U1</c:v>
                </c:pt>
                <c:pt idx="3">
                  <c:v>U2</c:v>
                </c:pt>
                <c:pt idx="4">
                  <c:v>U3</c:v>
                </c:pt>
              </c:strCache>
            </c:strRef>
          </c:cat>
          <c:val>
            <c:numRef>
              <c:f>'STRMU Tracking Worksheet'!$BO$166:$BO$170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5ED7-47E8-8718-6889B8BAD484}"/>
            </c:ext>
          </c:extLst>
        </c:ser>
        <c:ser>
          <c:idx val="48"/>
          <c:order val="48"/>
          <c:tx>
            <c:strRef>
              <c:f>'STRMU Tracking Worksheet'!$BP$165</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5ED7-47E8-8718-6889B8BAD484}"/>
              </c:ext>
            </c:extLst>
          </c:dPt>
          <c:cat>
            <c:strRef>
              <c:f>'STRMU Tracking Worksheet'!$S$166:$S$170</c:f>
              <c:strCache>
                <c:ptCount val="5"/>
                <c:pt idx="0">
                  <c:v>R</c:v>
                </c:pt>
                <c:pt idx="1">
                  <c:v>M</c:v>
                </c:pt>
                <c:pt idx="2">
                  <c:v>U1</c:v>
                </c:pt>
                <c:pt idx="3">
                  <c:v>U2</c:v>
                </c:pt>
                <c:pt idx="4">
                  <c:v>U3</c:v>
                </c:pt>
              </c:strCache>
            </c:strRef>
          </c:cat>
          <c:val>
            <c:numRef>
              <c:f>'STRMU Tracking Worksheet'!$BP$166:$BP$170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5ED7-47E8-8718-6889B8BAD484}"/>
            </c:ext>
          </c:extLst>
        </c:ser>
        <c:ser>
          <c:idx val="49"/>
          <c:order val="49"/>
          <c:tx>
            <c:strRef>
              <c:f>'STRMU Tracking Worksheet'!$BQ$165</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1E-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20-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22-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24-5ED7-47E8-8718-6889B8BAD484}"/>
              </c:ext>
            </c:extLst>
          </c:dPt>
          <c:cat>
            <c:strRef>
              <c:f>'STRMU Tracking Worksheet'!$S$166:$S$170</c:f>
              <c:strCache>
                <c:ptCount val="5"/>
                <c:pt idx="0">
                  <c:v>R</c:v>
                </c:pt>
                <c:pt idx="1">
                  <c:v>M</c:v>
                </c:pt>
                <c:pt idx="2">
                  <c:v>U1</c:v>
                </c:pt>
                <c:pt idx="3">
                  <c:v>U2</c:v>
                </c:pt>
                <c:pt idx="4">
                  <c:v>U3</c:v>
                </c:pt>
              </c:strCache>
            </c:strRef>
          </c:cat>
          <c:val>
            <c:numRef>
              <c:f>'STRMU Tracking Worksheet'!$BQ$166:$BQ$170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5ED7-47E8-8718-6889B8BAD484}"/>
            </c:ext>
          </c:extLst>
        </c:ser>
        <c:ser>
          <c:idx val="50"/>
          <c:order val="50"/>
          <c:tx>
            <c:strRef>
              <c:f>'STRMU Tracking Worksheet'!$BR$165</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5ED7-47E8-8718-6889B8BAD484}"/>
              </c:ext>
            </c:extLst>
          </c:dPt>
          <c:cat>
            <c:strRef>
              <c:f>'STRMU Tracking Worksheet'!$S$166:$S$170</c:f>
              <c:strCache>
                <c:ptCount val="5"/>
                <c:pt idx="0">
                  <c:v>R</c:v>
                </c:pt>
                <c:pt idx="1">
                  <c:v>M</c:v>
                </c:pt>
                <c:pt idx="2">
                  <c:v>U1</c:v>
                </c:pt>
                <c:pt idx="3">
                  <c:v>U2</c:v>
                </c:pt>
                <c:pt idx="4">
                  <c:v>U3</c:v>
                </c:pt>
              </c:strCache>
            </c:strRef>
          </c:cat>
          <c:val>
            <c:numRef>
              <c:f>'STRMU Tracking Worksheet'!$BR$166:$BR$170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5ED7-47E8-8718-6889B8BAD484}"/>
            </c:ext>
          </c:extLst>
        </c:ser>
        <c:ser>
          <c:idx val="51"/>
          <c:order val="51"/>
          <c:tx>
            <c:strRef>
              <c:f>'STRMU Tracking Worksheet'!$BS$165</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34-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36-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38-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3A-5ED7-47E8-8718-6889B8BAD484}"/>
              </c:ext>
            </c:extLst>
          </c:dPt>
          <c:cat>
            <c:strRef>
              <c:f>'STRMU Tracking Worksheet'!$S$166:$S$170</c:f>
              <c:strCache>
                <c:ptCount val="5"/>
                <c:pt idx="0">
                  <c:v>R</c:v>
                </c:pt>
                <c:pt idx="1">
                  <c:v>M</c:v>
                </c:pt>
                <c:pt idx="2">
                  <c:v>U1</c:v>
                </c:pt>
                <c:pt idx="3">
                  <c:v>U2</c:v>
                </c:pt>
                <c:pt idx="4">
                  <c:v>U3</c:v>
                </c:pt>
              </c:strCache>
            </c:strRef>
          </c:cat>
          <c:val>
            <c:numRef>
              <c:f>'STRMU Tracking Worksheet'!$BS$166:$BS$170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5ED7-47E8-8718-6889B8BAD484}"/>
            </c:ext>
          </c:extLst>
        </c:ser>
        <c:ser>
          <c:idx val="52"/>
          <c:order val="52"/>
          <c:tx>
            <c:strRef>
              <c:f>'STRMU Tracking Worksheet'!$BT$165</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5ED7-47E8-8718-6889B8BAD484}"/>
              </c:ext>
            </c:extLst>
          </c:dPt>
          <c:cat>
            <c:strRef>
              <c:f>'STRMU Tracking Worksheet'!$S$166:$S$170</c:f>
              <c:strCache>
                <c:ptCount val="5"/>
                <c:pt idx="0">
                  <c:v>R</c:v>
                </c:pt>
                <c:pt idx="1">
                  <c:v>M</c:v>
                </c:pt>
                <c:pt idx="2">
                  <c:v>U1</c:v>
                </c:pt>
                <c:pt idx="3">
                  <c:v>U2</c:v>
                </c:pt>
                <c:pt idx="4">
                  <c:v>U3</c:v>
                </c:pt>
              </c:strCache>
            </c:strRef>
          </c:cat>
          <c:val>
            <c:numRef>
              <c:f>'STRMU Tracking Worksheet'!$BT$166:$BT$170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5ED7-47E8-8718-6889B8BAD484}"/>
            </c:ext>
          </c:extLst>
        </c:ser>
        <c:ser>
          <c:idx val="53"/>
          <c:order val="53"/>
          <c:tx>
            <c:strRef>
              <c:f>'STRMU Tracking Worksheet'!$BU$165</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4A-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4C-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4E-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50-5ED7-47E8-8718-6889B8BAD484}"/>
              </c:ext>
            </c:extLst>
          </c:dPt>
          <c:cat>
            <c:strRef>
              <c:f>'STRMU Tracking Worksheet'!$S$166:$S$170</c:f>
              <c:strCache>
                <c:ptCount val="5"/>
                <c:pt idx="0">
                  <c:v>R</c:v>
                </c:pt>
                <c:pt idx="1">
                  <c:v>M</c:v>
                </c:pt>
                <c:pt idx="2">
                  <c:v>U1</c:v>
                </c:pt>
                <c:pt idx="3">
                  <c:v>U2</c:v>
                </c:pt>
                <c:pt idx="4">
                  <c:v>U3</c:v>
                </c:pt>
              </c:strCache>
            </c:strRef>
          </c:cat>
          <c:val>
            <c:numRef>
              <c:f>'STRMU Tracking Worksheet'!$BU$166:$BU$170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5ED7-47E8-8718-6889B8BAD484}"/>
            </c:ext>
          </c:extLst>
        </c:ser>
        <c:ser>
          <c:idx val="54"/>
          <c:order val="54"/>
          <c:tx>
            <c:strRef>
              <c:f>'STRMU Tracking Worksheet'!$BV$165</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5ED7-47E8-8718-6889B8BAD484}"/>
              </c:ext>
            </c:extLst>
          </c:dPt>
          <c:cat>
            <c:strRef>
              <c:f>'STRMU Tracking Worksheet'!$S$166:$S$170</c:f>
              <c:strCache>
                <c:ptCount val="5"/>
                <c:pt idx="0">
                  <c:v>R</c:v>
                </c:pt>
                <c:pt idx="1">
                  <c:v>M</c:v>
                </c:pt>
                <c:pt idx="2">
                  <c:v>U1</c:v>
                </c:pt>
                <c:pt idx="3">
                  <c:v>U2</c:v>
                </c:pt>
                <c:pt idx="4">
                  <c:v>U3</c:v>
                </c:pt>
              </c:strCache>
            </c:strRef>
          </c:cat>
          <c:val>
            <c:numRef>
              <c:f>'STRMU Tracking Worksheet'!$BV$166:$BV$170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5ED7-47E8-8718-6889B8BAD484}"/>
            </c:ext>
          </c:extLst>
        </c:ser>
        <c:ser>
          <c:idx val="55"/>
          <c:order val="55"/>
          <c:tx>
            <c:strRef>
              <c:f>'STRMU Tracking Worksheet'!$BW$165</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60-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62-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64-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66-5ED7-47E8-8718-6889B8BAD484}"/>
              </c:ext>
            </c:extLst>
          </c:dPt>
          <c:cat>
            <c:strRef>
              <c:f>'STRMU Tracking Worksheet'!$S$166:$S$170</c:f>
              <c:strCache>
                <c:ptCount val="5"/>
                <c:pt idx="0">
                  <c:v>R</c:v>
                </c:pt>
                <c:pt idx="1">
                  <c:v>M</c:v>
                </c:pt>
                <c:pt idx="2">
                  <c:v>U1</c:v>
                </c:pt>
                <c:pt idx="3">
                  <c:v>U2</c:v>
                </c:pt>
                <c:pt idx="4">
                  <c:v>U3</c:v>
                </c:pt>
              </c:strCache>
            </c:strRef>
          </c:cat>
          <c:val>
            <c:numRef>
              <c:f>'STRMU Tracking Worksheet'!$BW$166:$BW$170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5ED7-47E8-8718-6889B8BAD484}"/>
            </c:ext>
          </c:extLst>
        </c:ser>
        <c:ser>
          <c:idx val="56"/>
          <c:order val="56"/>
          <c:tx>
            <c:strRef>
              <c:f>'STRMU Tracking Worksheet'!$BX$165</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5ED7-47E8-8718-6889B8BAD484}"/>
              </c:ext>
            </c:extLst>
          </c:dPt>
          <c:cat>
            <c:strRef>
              <c:f>'STRMU Tracking Worksheet'!$S$166:$S$170</c:f>
              <c:strCache>
                <c:ptCount val="5"/>
                <c:pt idx="0">
                  <c:v>R</c:v>
                </c:pt>
                <c:pt idx="1">
                  <c:v>M</c:v>
                </c:pt>
                <c:pt idx="2">
                  <c:v>U1</c:v>
                </c:pt>
                <c:pt idx="3">
                  <c:v>U2</c:v>
                </c:pt>
                <c:pt idx="4">
                  <c:v>U3</c:v>
                </c:pt>
              </c:strCache>
            </c:strRef>
          </c:cat>
          <c:val>
            <c:numRef>
              <c:f>'STRMU Tracking Worksheet'!$BX$166:$BX$170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5ED7-47E8-8718-6889B8BAD484}"/>
            </c:ext>
          </c:extLst>
        </c:ser>
        <c:ser>
          <c:idx val="57"/>
          <c:order val="57"/>
          <c:tx>
            <c:strRef>
              <c:f>'STRMU Tracking Worksheet'!$BY$165</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76-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78-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7A-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7C-5ED7-47E8-8718-6889B8BAD484}"/>
              </c:ext>
            </c:extLst>
          </c:dPt>
          <c:cat>
            <c:strRef>
              <c:f>'STRMU Tracking Worksheet'!$S$166:$S$170</c:f>
              <c:strCache>
                <c:ptCount val="5"/>
                <c:pt idx="0">
                  <c:v>R</c:v>
                </c:pt>
                <c:pt idx="1">
                  <c:v>M</c:v>
                </c:pt>
                <c:pt idx="2">
                  <c:v>U1</c:v>
                </c:pt>
                <c:pt idx="3">
                  <c:v>U2</c:v>
                </c:pt>
                <c:pt idx="4">
                  <c:v>U3</c:v>
                </c:pt>
              </c:strCache>
            </c:strRef>
          </c:cat>
          <c:val>
            <c:numRef>
              <c:f>'STRMU Tracking Worksheet'!$BY$166:$BY$170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5ED7-47E8-8718-6889B8BAD484}"/>
            </c:ext>
          </c:extLst>
        </c:ser>
        <c:ser>
          <c:idx val="58"/>
          <c:order val="58"/>
          <c:tx>
            <c:strRef>
              <c:f>'STRMU Tracking Worksheet'!$BZ$165</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5ED7-47E8-8718-6889B8BAD484}"/>
              </c:ext>
            </c:extLst>
          </c:dPt>
          <c:cat>
            <c:strRef>
              <c:f>'STRMU Tracking Worksheet'!$S$166:$S$170</c:f>
              <c:strCache>
                <c:ptCount val="5"/>
                <c:pt idx="0">
                  <c:v>R</c:v>
                </c:pt>
                <c:pt idx="1">
                  <c:v>M</c:v>
                </c:pt>
                <c:pt idx="2">
                  <c:v>U1</c:v>
                </c:pt>
                <c:pt idx="3">
                  <c:v>U2</c:v>
                </c:pt>
                <c:pt idx="4">
                  <c:v>U3</c:v>
                </c:pt>
              </c:strCache>
            </c:strRef>
          </c:cat>
          <c:val>
            <c:numRef>
              <c:f>'STRMU Tracking Worksheet'!$BZ$166:$BZ$170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5ED7-47E8-8718-6889B8BAD484}"/>
            </c:ext>
          </c:extLst>
        </c:ser>
        <c:ser>
          <c:idx val="59"/>
          <c:order val="59"/>
          <c:tx>
            <c:strRef>
              <c:f>'STRMU Tracking Worksheet'!$CA$165</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8C-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8E-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90-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92-5ED7-47E8-8718-6889B8BAD484}"/>
              </c:ext>
            </c:extLst>
          </c:dPt>
          <c:cat>
            <c:strRef>
              <c:f>'STRMU Tracking Worksheet'!$S$166:$S$170</c:f>
              <c:strCache>
                <c:ptCount val="5"/>
                <c:pt idx="0">
                  <c:v>R</c:v>
                </c:pt>
                <c:pt idx="1">
                  <c:v>M</c:v>
                </c:pt>
                <c:pt idx="2">
                  <c:v>U1</c:v>
                </c:pt>
                <c:pt idx="3">
                  <c:v>U2</c:v>
                </c:pt>
                <c:pt idx="4">
                  <c:v>U3</c:v>
                </c:pt>
              </c:strCache>
            </c:strRef>
          </c:cat>
          <c:val>
            <c:numRef>
              <c:f>'STRMU Tracking Worksheet'!$CA$166:$CA$170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5ED7-47E8-8718-6889B8BAD484}"/>
            </c:ext>
          </c:extLst>
        </c:ser>
        <c:ser>
          <c:idx val="60"/>
          <c:order val="60"/>
          <c:tx>
            <c:strRef>
              <c:f>'STRMU Tracking Worksheet'!$CB$165</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5ED7-47E8-8718-6889B8BAD484}"/>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5ED7-47E8-8718-6889B8BAD484}"/>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5ED7-47E8-8718-6889B8BAD484}"/>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5ED7-47E8-8718-6889B8BAD484}"/>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5ED7-47E8-8718-6889B8BAD484}"/>
              </c:ext>
            </c:extLst>
          </c:dPt>
          <c:cat>
            <c:strRef>
              <c:f>'STRMU Tracking Worksheet'!$S$166:$S$170</c:f>
              <c:strCache>
                <c:ptCount val="5"/>
                <c:pt idx="0">
                  <c:v>R</c:v>
                </c:pt>
                <c:pt idx="1">
                  <c:v>M</c:v>
                </c:pt>
                <c:pt idx="2">
                  <c:v>U1</c:v>
                </c:pt>
                <c:pt idx="3">
                  <c:v>U2</c:v>
                </c:pt>
                <c:pt idx="4">
                  <c:v>U3</c:v>
                </c:pt>
              </c:strCache>
            </c:strRef>
          </c:cat>
          <c:val>
            <c:numRef>
              <c:f>'STRMU Tracking Worksheet'!$CB$166:$CB$170</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5ED7-47E8-8718-6889B8BAD484}"/>
            </c:ext>
          </c:extLst>
        </c:ser>
        <c:ser>
          <c:idx val="61"/>
          <c:order val="61"/>
          <c:tx>
            <c:strRef>
              <c:f>'STRMU Tracking Worksheet'!$CC$165</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5ED7-47E8-8718-6889B8BAD484}"/>
              </c:ext>
            </c:extLst>
          </c:dPt>
          <c:dPt>
            <c:idx val="1"/>
            <c:invertIfNegative val="0"/>
            <c:bubble3D val="0"/>
            <c:spPr>
              <a:noFill/>
            </c:spPr>
            <c:extLst xmlns:c16r2="http://schemas.microsoft.com/office/drawing/2015/06/chart">
              <c:ext xmlns:c16="http://schemas.microsoft.com/office/drawing/2014/chart" uri="{C3380CC4-5D6E-409C-BE32-E72D297353CC}">
                <c16:uniqueId val="{000002A2-5ED7-47E8-8718-6889B8BAD484}"/>
              </c:ext>
            </c:extLst>
          </c:dPt>
          <c:dPt>
            <c:idx val="2"/>
            <c:invertIfNegative val="0"/>
            <c:bubble3D val="0"/>
            <c:spPr>
              <a:noFill/>
            </c:spPr>
            <c:extLst xmlns:c16r2="http://schemas.microsoft.com/office/drawing/2015/06/chart">
              <c:ext xmlns:c16="http://schemas.microsoft.com/office/drawing/2014/chart" uri="{C3380CC4-5D6E-409C-BE32-E72D297353CC}">
                <c16:uniqueId val="{000002A4-5ED7-47E8-8718-6889B8BAD484}"/>
              </c:ext>
            </c:extLst>
          </c:dPt>
          <c:dPt>
            <c:idx val="3"/>
            <c:invertIfNegative val="0"/>
            <c:bubble3D val="0"/>
            <c:spPr>
              <a:noFill/>
            </c:spPr>
            <c:extLst xmlns:c16r2="http://schemas.microsoft.com/office/drawing/2015/06/chart">
              <c:ext xmlns:c16="http://schemas.microsoft.com/office/drawing/2014/chart" uri="{C3380CC4-5D6E-409C-BE32-E72D297353CC}">
                <c16:uniqueId val="{000002A6-5ED7-47E8-8718-6889B8BAD484}"/>
              </c:ext>
            </c:extLst>
          </c:dPt>
          <c:dPt>
            <c:idx val="4"/>
            <c:invertIfNegative val="0"/>
            <c:bubble3D val="0"/>
            <c:spPr>
              <a:noFill/>
            </c:spPr>
            <c:extLst xmlns:c16r2="http://schemas.microsoft.com/office/drawing/2015/06/chart">
              <c:ext xmlns:c16="http://schemas.microsoft.com/office/drawing/2014/chart" uri="{C3380CC4-5D6E-409C-BE32-E72D297353CC}">
                <c16:uniqueId val="{000002A8-5ED7-47E8-8718-6889B8BAD484}"/>
              </c:ext>
            </c:extLst>
          </c:dPt>
          <c:cat>
            <c:strRef>
              <c:f>'STRMU Tracking Worksheet'!$S$166:$S$170</c:f>
              <c:strCache>
                <c:ptCount val="5"/>
                <c:pt idx="0">
                  <c:v>R</c:v>
                </c:pt>
                <c:pt idx="1">
                  <c:v>M</c:v>
                </c:pt>
                <c:pt idx="2">
                  <c:v>U1</c:v>
                </c:pt>
                <c:pt idx="3">
                  <c:v>U2</c:v>
                </c:pt>
                <c:pt idx="4">
                  <c:v>U3</c:v>
                </c:pt>
              </c:strCache>
            </c:strRef>
          </c:cat>
          <c:val>
            <c:numRef>
              <c:f>'STRMU Tracking Worksheet'!$CC$166:$CC$170</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5ED7-47E8-8718-6889B8BAD484}"/>
            </c:ext>
          </c:extLst>
        </c:ser>
        <c:dLbls>
          <c:showLegendKey val="0"/>
          <c:showVal val="0"/>
          <c:showCatName val="0"/>
          <c:showSerName val="0"/>
          <c:showPercent val="0"/>
          <c:showBubbleSize val="0"/>
        </c:dLbls>
        <c:gapWidth val="150"/>
        <c:overlap val="100"/>
        <c:axId val="316996944"/>
        <c:axId val="316997336"/>
      </c:barChart>
      <c:catAx>
        <c:axId val="316996944"/>
        <c:scaling>
          <c:orientation val="maxMin"/>
        </c:scaling>
        <c:delete val="1"/>
        <c:axPos val="l"/>
        <c:numFmt formatCode="General" sourceLinked="0"/>
        <c:majorTickMark val="out"/>
        <c:minorTickMark val="none"/>
        <c:tickLblPos val="nextTo"/>
        <c:crossAx val="316997336"/>
        <c:crosses val="autoZero"/>
        <c:auto val="1"/>
        <c:lblAlgn val="ctr"/>
        <c:lblOffset val="100"/>
        <c:noMultiLvlLbl val="0"/>
      </c:catAx>
      <c:valAx>
        <c:axId val="316997336"/>
        <c:scaling>
          <c:orientation val="minMax"/>
        </c:scaling>
        <c:delete val="1"/>
        <c:axPos val="t"/>
        <c:majorGridlines/>
        <c:numFmt formatCode="0%" sourceLinked="1"/>
        <c:majorTickMark val="out"/>
        <c:minorTickMark val="none"/>
        <c:tickLblPos val="nextTo"/>
        <c:crossAx val="316996944"/>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sz="1050" b="0">
          <a:solidFill>
            <a:schemeClr val="tx1">
              <a:lumMod val="85000"/>
              <a:lumOff val="15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June</a:t>
            </a:r>
          </a:p>
        </c:rich>
      </c:tx>
      <c:layout/>
      <c:overlay val="0"/>
    </c:title>
    <c:autoTitleDeleted val="0"/>
    <c:plotArea>
      <c:layout>
        <c:manualLayout>
          <c:layoutTarget val="inner"/>
          <c:xMode val="edge"/>
          <c:yMode val="edge"/>
          <c:x val="5.1396275737331236E-4"/>
          <c:y val="0.2805128205128205"/>
          <c:w val="0.9809674832312627"/>
          <c:h val="0.62547008547008542"/>
        </c:manualLayout>
      </c:layout>
      <c:barChart>
        <c:barDir val="bar"/>
        <c:grouping val="percentStacked"/>
        <c:varyColors val="0"/>
        <c:ser>
          <c:idx val="0"/>
          <c:order val="0"/>
          <c:tx>
            <c:strRef>
              <c:f>'STRMU Tracking Worksheet'!$T$172</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960A-4575-BFD4-F82C5F62BB12}"/>
              </c:ext>
            </c:extLst>
          </c:dPt>
          <c:cat>
            <c:strRef>
              <c:f>'STRMU Tracking Worksheet'!$S$173:$S$177</c:f>
              <c:strCache>
                <c:ptCount val="5"/>
                <c:pt idx="0">
                  <c:v>R</c:v>
                </c:pt>
                <c:pt idx="1">
                  <c:v>M</c:v>
                </c:pt>
                <c:pt idx="2">
                  <c:v>U1</c:v>
                </c:pt>
                <c:pt idx="3">
                  <c:v>U2</c:v>
                </c:pt>
                <c:pt idx="4">
                  <c:v>U3</c:v>
                </c:pt>
              </c:strCache>
            </c:strRef>
          </c:cat>
          <c:val>
            <c:numRef>
              <c:f>'STRMU Tracking Worksheet'!$T$173:$T$177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960A-4575-BFD4-F82C5F62BB12}"/>
            </c:ext>
          </c:extLst>
        </c:ser>
        <c:ser>
          <c:idx val="1"/>
          <c:order val="1"/>
          <c:tx>
            <c:strRef>
              <c:f>'STRMU Tracking Worksheet'!$U$172</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0E-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10-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12-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14-960A-4575-BFD4-F82C5F62BB12}"/>
              </c:ext>
            </c:extLst>
          </c:dPt>
          <c:cat>
            <c:strRef>
              <c:f>'STRMU Tracking Worksheet'!$S$173:$S$177</c:f>
              <c:strCache>
                <c:ptCount val="5"/>
                <c:pt idx="0">
                  <c:v>R</c:v>
                </c:pt>
                <c:pt idx="1">
                  <c:v>M</c:v>
                </c:pt>
                <c:pt idx="2">
                  <c:v>U1</c:v>
                </c:pt>
                <c:pt idx="3">
                  <c:v>U2</c:v>
                </c:pt>
                <c:pt idx="4">
                  <c:v>U3</c:v>
                </c:pt>
              </c:strCache>
            </c:strRef>
          </c:cat>
          <c:val>
            <c:numRef>
              <c:f>'STRMU Tracking Worksheet'!$U$173:$U$177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960A-4575-BFD4-F82C5F62BB12}"/>
            </c:ext>
          </c:extLst>
        </c:ser>
        <c:ser>
          <c:idx val="2"/>
          <c:order val="2"/>
          <c:tx>
            <c:strRef>
              <c:f>'STRMU Tracking Worksheet'!$V$172</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960A-4575-BFD4-F82C5F62BB12}"/>
              </c:ext>
            </c:extLst>
          </c:dPt>
          <c:cat>
            <c:strRef>
              <c:f>'STRMU Tracking Worksheet'!$S$173:$S$177</c:f>
              <c:strCache>
                <c:ptCount val="5"/>
                <c:pt idx="0">
                  <c:v>R</c:v>
                </c:pt>
                <c:pt idx="1">
                  <c:v>M</c:v>
                </c:pt>
                <c:pt idx="2">
                  <c:v>U1</c:v>
                </c:pt>
                <c:pt idx="3">
                  <c:v>U2</c:v>
                </c:pt>
                <c:pt idx="4">
                  <c:v>U3</c:v>
                </c:pt>
              </c:strCache>
            </c:strRef>
          </c:cat>
          <c:val>
            <c:numRef>
              <c:f>'STRMU Tracking Worksheet'!$V$173:$V$177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960A-4575-BFD4-F82C5F62BB12}"/>
            </c:ext>
          </c:extLst>
        </c:ser>
        <c:ser>
          <c:idx val="3"/>
          <c:order val="3"/>
          <c:tx>
            <c:strRef>
              <c:f>'STRMU Tracking Worksheet'!$W$172</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24-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26-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28-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2A-960A-4575-BFD4-F82C5F62BB12}"/>
              </c:ext>
            </c:extLst>
          </c:dPt>
          <c:cat>
            <c:strRef>
              <c:f>'STRMU Tracking Worksheet'!$S$173:$S$177</c:f>
              <c:strCache>
                <c:ptCount val="5"/>
                <c:pt idx="0">
                  <c:v>R</c:v>
                </c:pt>
                <c:pt idx="1">
                  <c:v>M</c:v>
                </c:pt>
                <c:pt idx="2">
                  <c:v>U1</c:v>
                </c:pt>
                <c:pt idx="3">
                  <c:v>U2</c:v>
                </c:pt>
                <c:pt idx="4">
                  <c:v>U3</c:v>
                </c:pt>
              </c:strCache>
            </c:strRef>
          </c:cat>
          <c:val>
            <c:numRef>
              <c:f>'STRMU Tracking Worksheet'!$W$173:$W$177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960A-4575-BFD4-F82C5F62BB12}"/>
            </c:ext>
          </c:extLst>
        </c:ser>
        <c:ser>
          <c:idx val="4"/>
          <c:order val="4"/>
          <c:tx>
            <c:strRef>
              <c:f>'STRMU Tracking Worksheet'!$X$172</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960A-4575-BFD4-F82C5F62BB12}"/>
              </c:ext>
            </c:extLst>
          </c:dPt>
          <c:cat>
            <c:strRef>
              <c:f>'STRMU Tracking Worksheet'!$S$173:$S$177</c:f>
              <c:strCache>
                <c:ptCount val="5"/>
                <c:pt idx="0">
                  <c:v>R</c:v>
                </c:pt>
                <c:pt idx="1">
                  <c:v>M</c:v>
                </c:pt>
                <c:pt idx="2">
                  <c:v>U1</c:v>
                </c:pt>
                <c:pt idx="3">
                  <c:v>U2</c:v>
                </c:pt>
                <c:pt idx="4">
                  <c:v>U3</c:v>
                </c:pt>
              </c:strCache>
            </c:strRef>
          </c:cat>
          <c:val>
            <c:numRef>
              <c:f>'STRMU Tracking Worksheet'!$X$173:$X$177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960A-4575-BFD4-F82C5F62BB12}"/>
            </c:ext>
          </c:extLst>
        </c:ser>
        <c:ser>
          <c:idx val="5"/>
          <c:order val="5"/>
          <c:tx>
            <c:strRef>
              <c:f>'STRMU Tracking Worksheet'!$Y$172</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3A-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3C-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3E-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40-960A-4575-BFD4-F82C5F62BB12}"/>
              </c:ext>
            </c:extLst>
          </c:dPt>
          <c:cat>
            <c:strRef>
              <c:f>'STRMU Tracking Worksheet'!$S$173:$S$177</c:f>
              <c:strCache>
                <c:ptCount val="5"/>
                <c:pt idx="0">
                  <c:v>R</c:v>
                </c:pt>
                <c:pt idx="1">
                  <c:v>M</c:v>
                </c:pt>
                <c:pt idx="2">
                  <c:v>U1</c:v>
                </c:pt>
                <c:pt idx="3">
                  <c:v>U2</c:v>
                </c:pt>
                <c:pt idx="4">
                  <c:v>U3</c:v>
                </c:pt>
              </c:strCache>
            </c:strRef>
          </c:cat>
          <c:val>
            <c:numRef>
              <c:f>'STRMU Tracking Worksheet'!$Y$173:$Y$177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960A-4575-BFD4-F82C5F62BB12}"/>
            </c:ext>
          </c:extLst>
        </c:ser>
        <c:ser>
          <c:idx val="6"/>
          <c:order val="6"/>
          <c:tx>
            <c:strRef>
              <c:f>'STRMU Tracking Worksheet'!$Z$172</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960A-4575-BFD4-F82C5F62BB12}"/>
              </c:ext>
            </c:extLst>
          </c:dPt>
          <c:cat>
            <c:strRef>
              <c:f>'STRMU Tracking Worksheet'!$S$173:$S$177</c:f>
              <c:strCache>
                <c:ptCount val="5"/>
                <c:pt idx="0">
                  <c:v>R</c:v>
                </c:pt>
                <c:pt idx="1">
                  <c:v>M</c:v>
                </c:pt>
                <c:pt idx="2">
                  <c:v>U1</c:v>
                </c:pt>
                <c:pt idx="3">
                  <c:v>U2</c:v>
                </c:pt>
                <c:pt idx="4">
                  <c:v>U3</c:v>
                </c:pt>
              </c:strCache>
            </c:strRef>
          </c:cat>
          <c:val>
            <c:numRef>
              <c:f>'STRMU Tracking Worksheet'!$Z$173:$Z$177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960A-4575-BFD4-F82C5F62BB12}"/>
            </c:ext>
          </c:extLst>
        </c:ser>
        <c:ser>
          <c:idx val="7"/>
          <c:order val="7"/>
          <c:tx>
            <c:strRef>
              <c:f>'STRMU Tracking Worksheet'!$AA$172</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50-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52-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54-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56-960A-4575-BFD4-F82C5F62BB12}"/>
              </c:ext>
            </c:extLst>
          </c:dPt>
          <c:cat>
            <c:strRef>
              <c:f>'STRMU Tracking Worksheet'!$S$173:$S$177</c:f>
              <c:strCache>
                <c:ptCount val="5"/>
                <c:pt idx="0">
                  <c:v>R</c:v>
                </c:pt>
                <c:pt idx="1">
                  <c:v>M</c:v>
                </c:pt>
                <c:pt idx="2">
                  <c:v>U1</c:v>
                </c:pt>
                <c:pt idx="3">
                  <c:v>U2</c:v>
                </c:pt>
                <c:pt idx="4">
                  <c:v>U3</c:v>
                </c:pt>
              </c:strCache>
            </c:strRef>
          </c:cat>
          <c:val>
            <c:numRef>
              <c:f>'STRMU Tracking Worksheet'!$AA$173:$AA$177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960A-4575-BFD4-F82C5F62BB12}"/>
            </c:ext>
          </c:extLst>
        </c:ser>
        <c:ser>
          <c:idx val="8"/>
          <c:order val="8"/>
          <c:tx>
            <c:strRef>
              <c:f>'STRMU Tracking Worksheet'!$AB$172</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960A-4575-BFD4-F82C5F62BB12}"/>
              </c:ext>
            </c:extLst>
          </c:dPt>
          <c:cat>
            <c:strRef>
              <c:f>'STRMU Tracking Worksheet'!$S$173:$S$177</c:f>
              <c:strCache>
                <c:ptCount val="5"/>
                <c:pt idx="0">
                  <c:v>R</c:v>
                </c:pt>
                <c:pt idx="1">
                  <c:v>M</c:v>
                </c:pt>
                <c:pt idx="2">
                  <c:v>U1</c:v>
                </c:pt>
                <c:pt idx="3">
                  <c:v>U2</c:v>
                </c:pt>
                <c:pt idx="4">
                  <c:v>U3</c:v>
                </c:pt>
              </c:strCache>
            </c:strRef>
          </c:cat>
          <c:val>
            <c:numRef>
              <c:f>'STRMU Tracking Worksheet'!$AB$173:$AB$177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960A-4575-BFD4-F82C5F62BB12}"/>
            </c:ext>
          </c:extLst>
        </c:ser>
        <c:ser>
          <c:idx val="9"/>
          <c:order val="9"/>
          <c:tx>
            <c:strRef>
              <c:f>'STRMU Tracking Worksheet'!$AC$172</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66-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68-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6A-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6C-960A-4575-BFD4-F82C5F62BB12}"/>
              </c:ext>
            </c:extLst>
          </c:dPt>
          <c:cat>
            <c:strRef>
              <c:f>'STRMU Tracking Worksheet'!$S$173:$S$177</c:f>
              <c:strCache>
                <c:ptCount val="5"/>
                <c:pt idx="0">
                  <c:v>R</c:v>
                </c:pt>
                <c:pt idx="1">
                  <c:v>M</c:v>
                </c:pt>
                <c:pt idx="2">
                  <c:v>U1</c:v>
                </c:pt>
                <c:pt idx="3">
                  <c:v>U2</c:v>
                </c:pt>
                <c:pt idx="4">
                  <c:v>U3</c:v>
                </c:pt>
              </c:strCache>
            </c:strRef>
          </c:cat>
          <c:val>
            <c:numRef>
              <c:f>'STRMU Tracking Worksheet'!$AC$173:$AC$177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960A-4575-BFD4-F82C5F62BB12}"/>
            </c:ext>
          </c:extLst>
        </c:ser>
        <c:ser>
          <c:idx val="10"/>
          <c:order val="10"/>
          <c:tx>
            <c:strRef>
              <c:f>'STRMU Tracking Worksheet'!$AD$172</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960A-4575-BFD4-F82C5F62BB12}"/>
              </c:ext>
            </c:extLst>
          </c:dPt>
          <c:cat>
            <c:strRef>
              <c:f>'STRMU Tracking Worksheet'!$S$173:$S$177</c:f>
              <c:strCache>
                <c:ptCount val="5"/>
                <c:pt idx="0">
                  <c:v>R</c:v>
                </c:pt>
                <c:pt idx="1">
                  <c:v>M</c:v>
                </c:pt>
                <c:pt idx="2">
                  <c:v>U1</c:v>
                </c:pt>
                <c:pt idx="3">
                  <c:v>U2</c:v>
                </c:pt>
                <c:pt idx="4">
                  <c:v>U3</c:v>
                </c:pt>
              </c:strCache>
            </c:strRef>
          </c:cat>
          <c:val>
            <c:numRef>
              <c:f>'STRMU Tracking Worksheet'!$AD$173:$AD$177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960A-4575-BFD4-F82C5F62BB12}"/>
            </c:ext>
          </c:extLst>
        </c:ser>
        <c:ser>
          <c:idx val="11"/>
          <c:order val="11"/>
          <c:tx>
            <c:strRef>
              <c:f>'STRMU Tracking Worksheet'!$AE$172</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7C-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7E-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80-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82-960A-4575-BFD4-F82C5F62BB12}"/>
              </c:ext>
            </c:extLst>
          </c:dPt>
          <c:cat>
            <c:strRef>
              <c:f>'STRMU Tracking Worksheet'!$S$173:$S$177</c:f>
              <c:strCache>
                <c:ptCount val="5"/>
                <c:pt idx="0">
                  <c:v>R</c:v>
                </c:pt>
                <c:pt idx="1">
                  <c:v>M</c:v>
                </c:pt>
                <c:pt idx="2">
                  <c:v>U1</c:v>
                </c:pt>
                <c:pt idx="3">
                  <c:v>U2</c:v>
                </c:pt>
                <c:pt idx="4">
                  <c:v>U3</c:v>
                </c:pt>
              </c:strCache>
            </c:strRef>
          </c:cat>
          <c:val>
            <c:numRef>
              <c:f>'STRMU Tracking Worksheet'!$AE$173:$AE$177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960A-4575-BFD4-F82C5F62BB12}"/>
            </c:ext>
          </c:extLst>
        </c:ser>
        <c:ser>
          <c:idx val="12"/>
          <c:order val="12"/>
          <c:tx>
            <c:strRef>
              <c:f>'STRMU Tracking Worksheet'!$AF$172</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960A-4575-BFD4-F82C5F62BB12}"/>
              </c:ext>
            </c:extLst>
          </c:dPt>
          <c:cat>
            <c:strRef>
              <c:f>'STRMU Tracking Worksheet'!$S$173:$S$177</c:f>
              <c:strCache>
                <c:ptCount val="5"/>
                <c:pt idx="0">
                  <c:v>R</c:v>
                </c:pt>
                <c:pt idx="1">
                  <c:v>M</c:v>
                </c:pt>
                <c:pt idx="2">
                  <c:v>U1</c:v>
                </c:pt>
                <c:pt idx="3">
                  <c:v>U2</c:v>
                </c:pt>
                <c:pt idx="4">
                  <c:v>U3</c:v>
                </c:pt>
              </c:strCache>
            </c:strRef>
          </c:cat>
          <c:val>
            <c:numRef>
              <c:f>'STRMU Tracking Worksheet'!$AF$173:$AF$177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960A-4575-BFD4-F82C5F62BB12}"/>
            </c:ext>
          </c:extLst>
        </c:ser>
        <c:ser>
          <c:idx val="13"/>
          <c:order val="13"/>
          <c:tx>
            <c:strRef>
              <c:f>'STRMU Tracking Worksheet'!$AG$172</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92-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94-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96-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98-960A-4575-BFD4-F82C5F62BB12}"/>
              </c:ext>
            </c:extLst>
          </c:dPt>
          <c:cat>
            <c:strRef>
              <c:f>'STRMU Tracking Worksheet'!$S$173:$S$177</c:f>
              <c:strCache>
                <c:ptCount val="5"/>
                <c:pt idx="0">
                  <c:v>R</c:v>
                </c:pt>
                <c:pt idx="1">
                  <c:v>M</c:v>
                </c:pt>
                <c:pt idx="2">
                  <c:v>U1</c:v>
                </c:pt>
                <c:pt idx="3">
                  <c:v>U2</c:v>
                </c:pt>
                <c:pt idx="4">
                  <c:v>U3</c:v>
                </c:pt>
              </c:strCache>
            </c:strRef>
          </c:cat>
          <c:val>
            <c:numRef>
              <c:f>'STRMU Tracking Worksheet'!$AG$173:$AG$177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960A-4575-BFD4-F82C5F62BB12}"/>
            </c:ext>
          </c:extLst>
        </c:ser>
        <c:ser>
          <c:idx val="14"/>
          <c:order val="14"/>
          <c:tx>
            <c:strRef>
              <c:f>'STRMU Tracking Worksheet'!$AH$172</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960A-4575-BFD4-F82C5F62BB12}"/>
              </c:ext>
            </c:extLst>
          </c:dPt>
          <c:cat>
            <c:strRef>
              <c:f>'STRMU Tracking Worksheet'!$S$173:$S$177</c:f>
              <c:strCache>
                <c:ptCount val="5"/>
                <c:pt idx="0">
                  <c:v>R</c:v>
                </c:pt>
                <c:pt idx="1">
                  <c:v>M</c:v>
                </c:pt>
                <c:pt idx="2">
                  <c:v>U1</c:v>
                </c:pt>
                <c:pt idx="3">
                  <c:v>U2</c:v>
                </c:pt>
                <c:pt idx="4">
                  <c:v>U3</c:v>
                </c:pt>
              </c:strCache>
            </c:strRef>
          </c:cat>
          <c:val>
            <c:numRef>
              <c:f>'STRMU Tracking Worksheet'!$AH$173:$AH$177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960A-4575-BFD4-F82C5F62BB12}"/>
            </c:ext>
          </c:extLst>
        </c:ser>
        <c:ser>
          <c:idx val="15"/>
          <c:order val="15"/>
          <c:tx>
            <c:strRef>
              <c:f>'STRMU Tracking Worksheet'!$AI$172</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A8-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AA-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AC-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AE-960A-4575-BFD4-F82C5F62BB12}"/>
              </c:ext>
            </c:extLst>
          </c:dPt>
          <c:cat>
            <c:strRef>
              <c:f>'STRMU Tracking Worksheet'!$S$173:$S$177</c:f>
              <c:strCache>
                <c:ptCount val="5"/>
                <c:pt idx="0">
                  <c:v>R</c:v>
                </c:pt>
                <c:pt idx="1">
                  <c:v>M</c:v>
                </c:pt>
                <c:pt idx="2">
                  <c:v>U1</c:v>
                </c:pt>
                <c:pt idx="3">
                  <c:v>U2</c:v>
                </c:pt>
                <c:pt idx="4">
                  <c:v>U3</c:v>
                </c:pt>
              </c:strCache>
            </c:strRef>
          </c:cat>
          <c:val>
            <c:numRef>
              <c:f>'STRMU Tracking Worksheet'!$AI$173:$AI$177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960A-4575-BFD4-F82C5F62BB12}"/>
            </c:ext>
          </c:extLst>
        </c:ser>
        <c:ser>
          <c:idx val="16"/>
          <c:order val="16"/>
          <c:tx>
            <c:strRef>
              <c:f>'STRMU Tracking Worksheet'!$AJ$172</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960A-4575-BFD4-F82C5F62BB12}"/>
              </c:ext>
            </c:extLst>
          </c:dPt>
          <c:cat>
            <c:strRef>
              <c:f>'STRMU Tracking Worksheet'!$S$173:$S$177</c:f>
              <c:strCache>
                <c:ptCount val="5"/>
                <c:pt idx="0">
                  <c:v>R</c:v>
                </c:pt>
                <c:pt idx="1">
                  <c:v>M</c:v>
                </c:pt>
                <c:pt idx="2">
                  <c:v>U1</c:v>
                </c:pt>
                <c:pt idx="3">
                  <c:v>U2</c:v>
                </c:pt>
                <c:pt idx="4">
                  <c:v>U3</c:v>
                </c:pt>
              </c:strCache>
            </c:strRef>
          </c:cat>
          <c:val>
            <c:numRef>
              <c:f>'STRMU Tracking Worksheet'!$AJ$173:$AJ$177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960A-4575-BFD4-F82C5F62BB12}"/>
            </c:ext>
          </c:extLst>
        </c:ser>
        <c:ser>
          <c:idx val="17"/>
          <c:order val="17"/>
          <c:tx>
            <c:strRef>
              <c:f>'STRMU Tracking Worksheet'!$AK$172</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BE-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C0-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C2-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C4-960A-4575-BFD4-F82C5F62BB12}"/>
              </c:ext>
            </c:extLst>
          </c:dPt>
          <c:cat>
            <c:strRef>
              <c:f>'STRMU Tracking Worksheet'!$S$173:$S$177</c:f>
              <c:strCache>
                <c:ptCount val="5"/>
                <c:pt idx="0">
                  <c:v>R</c:v>
                </c:pt>
                <c:pt idx="1">
                  <c:v>M</c:v>
                </c:pt>
                <c:pt idx="2">
                  <c:v>U1</c:v>
                </c:pt>
                <c:pt idx="3">
                  <c:v>U2</c:v>
                </c:pt>
                <c:pt idx="4">
                  <c:v>U3</c:v>
                </c:pt>
              </c:strCache>
            </c:strRef>
          </c:cat>
          <c:val>
            <c:numRef>
              <c:f>'STRMU Tracking Worksheet'!$AK$173:$AK$177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960A-4575-BFD4-F82C5F62BB12}"/>
            </c:ext>
          </c:extLst>
        </c:ser>
        <c:ser>
          <c:idx val="18"/>
          <c:order val="18"/>
          <c:tx>
            <c:strRef>
              <c:f>'STRMU Tracking Worksheet'!$AL$172</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960A-4575-BFD4-F82C5F62BB12}"/>
              </c:ext>
            </c:extLst>
          </c:dPt>
          <c:cat>
            <c:strRef>
              <c:f>'STRMU Tracking Worksheet'!$S$173:$S$177</c:f>
              <c:strCache>
                <c:ptCount val="5"/>
                <c:pt idx="0">
                  <c:v>R</c:v>
                </c:pt>
                <c:pt idx="1">
                  <c:v>M</c:v>
                </c:pt>
                <c:pt idx="2">
                  <c:v>U1</c:v>
                </c:pt>
                <c:pt idx="3">
                  <c:v>U2</c:v>
                </c:pt>
                <c:pt idx="4">
                  <c:v>U3</c:v>
                </c:pt>
              </c:strCache>
            </c:strRef>
          </c:cat>
          <c:val>
            <c:numRef>
              <c:f>'STRMU Tracking Worksheet'!$AL$173:$AL$177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960A-4575-BFD4-F82C5F62BB12}"/>
            </c:ext>
          </c:extLst>
        </c:ser>
        <c:ser>
          <c:idx val="19"/>
          <c:order val="19"/>
          <c:tx>
            <c:strRef>
              <c:f>'STRMU Tracking Worksheet'!$AM$172</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D4-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D6-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D8-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DA-960A-4575-BFD4-F82C5F62BB12}"/>
              </c:ext>
            </c:extLst>
          </c:dPt>
          <c:cat>
            <c:strRef>
              <c:f>'STRMU Tracking Worksheet'!$S$173:$S$177</c:f>
              <c:strCache>
                <c:ptCount val="5"/>
                <c:pt idx="0">
                  <c:v>R</c:v>
                </c:pt>
                <c:pt idx="1">
                  <c:v>M</c:v>
                </c:pt>
                <c:pt idx="2">
                  <c:v>U1</c:v>
                </c:pt>
                <c:pt idx="3">
                  <c:v>U2</c:v>
                </c:pt>
                <c:pt idx="4">
                  <c:v>U3</c:v>
                </c:pt>
              </c:strCache>
            </c:strRef>
          </c:cat>
          <c:val>
            <c:numRef>
              <c:f>'STRMU Tracking Worksheet'!$AM$173:$AM$177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960A-4575-BFD4-F82C5F62BB12}"/>
            </c:ext>
          </c:extLst>
        </c:ser>
        <c:ser>
          <c:idx val="20"/>
          <c:order val="20"/>
          <c:tx>
            <c:strRef>
              <c:f>'STRMU Tracking Worksheet'!$AN$172</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960A-4575-BFD4-F82C5F62BB12}"/>
              </c:ext>
            </c:extLst>
          </c:dPt>
          <c:cat>
            <c:strRef>
              <c:f>'STRMU Tracking Worksheet'!$S$173:$S$177</c:f>
              <c:strCache>
                <c:ptCount val="5"/>
                <c:pt idx="0">
                  <c:v>R</c:v>
                </c:pt>
                <c:pt idx="1">
                  <c:v>M</c:v>
                </c:pt>
                <c:pt idx="2">
                  <c:v>U1</c:v>
                </c:pt>
                <c:pt idx="3">
                  <c:v>U2</c:v>
                </c:pt>
                <c:pt idx="4">
                  <c:v>U3</c:v>
                </c:pt>
              </c:strCache>
            </c:strRef>
          </c:cat>
          <c:val>
            <c:numRef>
              <c:f>'STRMU Tracking Worksheet'!$AN$173:$AN$177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960A-4575-BFD4-F82C5F62BB12}"/>
            </c:ext>
          </c:extLst>
        </c:ser>
        <c:ser>
          <c:idx val="21"/>
          <c:order val="21"/>
          <c:tx>
            <c:strRef>
              <c:f>'STRMU Tracking Worksheet'!$AO$172</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0EA-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0EC-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0EE-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0F0-960A-4575-BFD4-F82C5F62BB12}"/>
              </c:ext>
            </c:extLst>
          </c:dPt>
          <c:cat>
            <c:strRef>
              <c:f>'STRMU Tracking Worksheet'!$S$173:$S$177</c:f>
              <c:strCache>
                <c:ptCount val="5"/>
                <c:pt idx="0">
                  <c:v>R</c:v>
                </c:pt>
                <c:pt idx="1">
                  <c:v>M</c:v>
                </c:pt>
                <c:pt idx="2">
                  <c:v>U1</c:v>
                </c:pt>
                <c:pt idx="3">
                  <c:v>U2</c:v>
                </c:pt>
                <c:pt idx="4">
                  <c:v>U3</c:v>
                </c:pt>
              </c:strCache>
            </c:strRef>
          </c:cat>
          <c:val>
            <c:numRef>
              <c:f>'STRMU Tracking Worksheet'!$AO$173:$AO$177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960A-4575-BFD4-F82C5F62BB12}"/>
            </c:ext>
          </c:extLst>
        </c:ser>
        <c:ser>
          <c:idx val="22"/>
          <c:order val="22"/>
          <c:tx>
            <c:strRef>
              <c:f>'STRMU Tracking Worksheet'!$AP$172</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960A-4575-BFD4-F82C5F62BB12}"/>
              </c:ext>
            </c:extLst>
          </c:dPt>
          <c:cat>
            <c:strRef>
              <c:f>'STRMU Tracking Worksheet'!$S$173:$S$177</c:f>
              <c:strCache>
                <c:ptCount val="5"/>
                <c:pt idx="0">
                  <c:v>R</c:v>
                </c:pt>
                <c:pt idx="1">
                  <c:v>M</c:v>
                </c:pt>
                <c:pt idx="2">
                  <c:v>U1</c:v>
                </c:pt>
                <c:pt idx="3">
                  <c:v>U2</c:v>
                </c:pt>
                <c:pt idx="4">
                  <c:v>U3</c:v>
                </c:pt>
              </c:strCache>
            </c:strRef>
          </c:cat>
          <c:val>
            <c:numRef>
              <c:f>'STRMU Tracking Worksheet'!$AP$173:$AP$177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960A-4575-BFD4-F82C5F62BB12}"/>
            </c:ext>
          </c:extLst>
        </c:ser>
        <c:ser>
          <c:idx val="23"/>
          <c:order val="23"/>
          <c:tx>
            <c:strRef>
              <c:f>'STRMU Tracking Worksheet'!$AQ$172</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00-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02-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04-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06-960A-4575-BFD4-F82C5F62BB12}"/>
              </c:ext>
            </c:extLst>
          </c:dPt>
          <c:cat>
            <c:strRef>
              <c:f>'STRMU Tracking Worksheet'!$S$173:$S$177</c:f>
              <c:strCache>
                <c:ptCount val="5"/>
                <c:pt idx="0">
                  <c:v>R</c:v>
                </c:pt>
                <c:pt idx="1">
                  <c:v>M</c:v>
                </c:pt>
                <c:pt idx="2">
                  <c:v>U1</c:v>
                </c:pt>
                <c:pt idx="3">
                  <c:v>U2</c:v>
                </c:pt>
                <c:pt idx="4">
                  <c:v>U3</c:v>
                </c:pt>
              </c:strCache>
            </c:strRef>
          </c:cat>
          <c:val>
            <c:numRef>
              <c:f>'STRMU Tracking Worksheet'!$AQ$173:$AQ$177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960A-4575-BFD4-F82C5F62BB12}"/>
            </c:ext>
          </c:extLst>
        </c:ser>
        <c:ser>
          <c:idx val="24"/>
          <c:order val="24"/>
          <c:tx>
            <c:strRef>
              <c:f>'STRMU Tracking Worksheet'!$AR$172</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960A-4575-BFD4-F82C5F62BB12}"/>
              </c:ext>
            </c:extLst>
          </c:dPt>
          <c:cat>
            <c:strRef>
              <c:f>'STRMU Tracking Worksheet'!$S$173:$S$177</c:f>
              <c:strCache>
                <c:ptCount val="5"/>
                <c:pt idx="0">
                  <c:v>R</c:v>
                </c:pt>
                <c:pt idx="1">
                  <c:v>M</c:v>
                </c:pt>
                <c:pt idx="2">
                  <c:v>U1</c:v>
                </c:pt>
                <c:pt idx="3">
                  <c:v>U2</c:v>
                </c:pt>
                <c:pt idx="4">
                  <c:v>U3</c:v>
                </c:pt>
              </c:strCache>
            </c:strRef>
          </c:cat>
          <c:val>
            <c:numRef>
              <c:f>'STRMU Tracking Worksheet'!$AR$173:$AR$177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960A-4575-BFD4-F82C5F62BB12}"/>
            </c:ext>
          </c:extLst>
        </c:ser>
        <c:ser>
          <c:idx val="25"/>
          <c:order val="25"/>
          <c:tx>
            <c:strRef>
              <c:f>'STRMU Tracking Worksheet'!$AS$172</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16-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18-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1A-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1C-960A-4575-BFD4-F82C5F62BB12}"/>
              </c:ext>
            </c:extLst>
          </c:dPt>
          <c:cat>
            <c:strRef>
              <c:f>'STRMU Tracking Worksheet'!$S$173:$S$177</c:f>
              <c:strCache>
                <c:ptCount val="5"/>
                <c:pt idx="0">
                  <c:v>R</c:v>
                </c:pt>
                <c:pt idx="1">
                  <c:v>M</c:v>
                </c:pt>
                <c:pt idx="2">
                  <c:v>U1</c:v>
                </c:pt>
                <c:pt idx="3">
                  <c:v>U2</c:v>
                </c:pt>
                <c:pt idx="4">
                  <c:v>U3</c:v>
                </c:pt>
              </c:strCache>
            </c:strRef>
          </c:cat>
          <c:val>
            <c:numRef>
              <c:f>'STRMU Tracking Worksheet'!$AS$173:$AS$177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960A-4575-BFD4-F82C5F62BB12}"/>
            </c:ext>
          </c:extLst>
        </c:ser>
        <c:ser>
          <c:idx val="26"/>
          <c:order val="26"/>
          <c:tx>
            <c:strRef>
              <c:f>'STRMU Tracking Worksheet'!$AT$172</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960A-4575-BFD4-F82C5F62BB12}"/>
              </c:ext>
            </c:extLst>
          </c:dPt>
          <c:cat>
            <c:strRef>
              <c:f>'STRMU Tracking Worksheet'!$S$173:$S$177</c:f>
              <c:strCache>
                <c:ptCount val="5"/>
                <c:pt idx="0">
                  <c:v>R</c:v>
                </c:pt>
                <c:pt idx="1">
                  <c:v>M</c:v>
                </c:pt>
                <c:pt idx="2">
                  <c:v>U1</c:v>
                </c:pt>
                <c:pt idx="3">
                  <c:v>U2</c:v>
                </c:pt>
                <c:pt idx="4">
                  <c:v>U3</c:v>
                </c:pt>
              </c:strCache>
            </c:strRef>
          </c:cat>
          <c:val>
            <c:numRef>
              <c:f>'STRMU Tracking Worksheet'!$AT$173:$AT$177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960A-4575-BFD4-F82C5F62BB12}"/>
            </c:ext>
          </c:extLst>
        </c:ser>
        <c:ser>
          <c:idx val="27"/>
          <c:order val="27"/>
          <c:tx>
            <c:strRef>
              <c:f>'STRMU Tracking Worksheet'!$AU$172</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2C-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2E-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30-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32-960A-4575-BFD4-F82C5F62BB12}"/>
              </c:ext>
            </c:extLst>
          </c:dPt>
          <c:cat>
            <c:strRef>
              <c:f>'STRMU Tracking Worksheet'!$S$173:$S$177</c:f>
              <c:strCache>
                <c:ptCount val="5"/>
                <c:pt idx="0">
                  <c:v>R</c:v>
                </c:pt>
                <c:pt idx="1">
                  <c:v>M</c:v>
                </c:pt>
                <c:pt idx="2">
                  <c:v>U1</c:v>
                </c:pt>
                <c:pt idx="3">
                  <c:v>U2</c:v>
                </c:pt>
                <c:pt idx="4">
                  <c:v>U3</c:v>
                </c:pt>
              </c:strCache>
            </c:strRef>
          </c:cat>
          <c:val>
            <c:numRef>
              <c:f>'STRMU Tracking Worksheet'!$AU$173:$AU$177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960A-4575-BFD4-F82C5F62BB12}"/>
            </c:ext>
          </c:extLst>
        </c:ser>
        <c:ser>
          <c:idx val="28"/>
          <c:order val="28"/>
          <c:tx>
            <c:strRef>
              <c:f>'STRMU Tracking Worksheet'!$AV$172</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960A-4575-BFD4-F82C5F62BB12}"/>
              </c:ext>
            </c:extLst>
          </c:dPt>
          <c:cat>
            <c:strRef>
              <c:f>'STRMU Tracking Worksheet'!$S$173:$S$177</c:f>
              <c:strCache>
                <c:ptCount val="5"/>
                <c:pt idx="0">
                  <c:v>R</c:v>
                </c:pt>
                <c:pt idx="1">
                  <c:v>M</c:v>
                </c:pt>
                <c:pt idx="2">
                  <c:v>U1</c:v>
                </c:pt>
                <c:pt idx="3">
                  <c:v>U2</c:v>
                </c:pt>
                <c:pt idx="4">
                  <c:v>U3</c:v>
                </c:pt>
              </c:strCache>
            </c:strRef>
          </c:cat>
          <c:val>
            <c:numRef>
              <c:f>'STRMU Tracking Worksheet'!$AV$173:$AV$177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960A-4575-BFD4-F82C5F62BB12}"/>
            </c:ext>
          </c:extLst>
        </c:ser>
        <c:ser>
          <c:idx val="29"/>
          <c:order val="29"/>
          <c:tx>
            <c:strRef>
              <c:f>'STRMU Tracking Worksheet'!$AW$172</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42-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44-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46-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48-960A-4575-BFD4-F82C5F62BB12}"/>
              </c:ext>
            </c:extLst>
          </c:dPt>
          <c:cat>
            <c:strRef>
              <c:f>'STRMU Tracking Worksheet'!$S$173:$S$177</c:f>
              <c:strCache>
                <c:ptCount val="5"/>
                <c:pt idx="0">
                  <c:v>R</c:v>
                </c:pt>
                <c:pt idx="1">
                  <c:v>M</c:v>
                </c:pt>
                <c:pt idx="2">
                  <c:v>U1</c:v>
                </c:pt>
                <c:pt idx="3">
                  <c:v>U2</c:v>
                </c:pt>
                <c:pt idx="4">
                  <c:v>U3</c:v>
                </c:pt>
              </c:strCache>
            </c:strRef>
          </c:cat>
          <c:val>
            <c:numRef>
              <c:f>'STRMU Tracking Worksheet'!$AW$173:$AW$177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960A-4575-BFD4-F82C5F62BB12}"/>
            </c:ext>
          </c:extLst>
        </c:ser>
        <c:ser>
          <c:idx val="30"/>
          <c:order val="30"/>
          <c:tx>
            <c:strRef>
              <c:f>'STRMU Tracking Worksheet'!$AX$172</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960A-4575-BFD4-F82C5F62BB12}"/>
              </c:ext>
            </c:extLst>
          </c:dPt>
          <c:cat>
            <c:strRef>
              <c:f>'STRMU Tracking Worksheet'!$S$173:$S$177</c:f>
              <c:strCache>
                <c:ptCount val="5"/>
                <c:pt idx="0">
                  <c:v>R</c:v>
                </c:pt>
                <c:pt idx="1">
                  <c:v>M</c:v>
                </c:pt>
                <c:pt idx="2">
                  <c:v>U1</c:v>
                </c:pt>
                <c:pt idx="3">
                  <c:v>U2</c:v>
                </c:pt>
                <c:pt idx="4">
                  <c:v>U3</c:v>
                </c:pt>
              </c:strCache>
            </c:strRef>
          </c:cat>
          <c:val>
            <c:numRef>
              <c:f>'STRMU Tracking Worksheet'!$AX$173:$AX$177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960A-4575-BFD4-F82C5F62BB12}"/>
            </c:ext>
          </c:extLst>
        </c:ser>
        <c:ser>
          <c:idx val="31"/>
          <c:order val="31"/>
          <c:tx>
            <c:strRef>
              <c:f>'STRMU Tracking Worksheet'!$AY$172</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58-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5A-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5C-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5E-960A-4575-BFD4-F82C5F62BB12}"/>
              </c:ext>
            </c:extLst>
          </c:dPt>
          <c:cat>
            <c:strRef>
              <c:f>'STRMU Tracking Worksheet'!$S$173:$S$177</c:f>
              <c:strCache>
                <c:ptCount val="5"/>
                <c:pt idx="0">
                  <c:v>R</c:v>
                </c:pt>
                <c:pt idx="1">
                  <c:v>M</c:v>
                </c:pt>
                <c:pt idx="2">
                  <c:v>U1</c:v>
                </c:pt>
                <c:pt idx="3">
                  <c:v>U2</c:v>
                </c:pt>
                <c:pt idx="4">
                  <c:v>U3</c:v>
                </c:pt>
              </c:strCache>
            </c:strRef>
          </c:cat>
          <c:val>
            <c:numRef>
              <c:f>'STRMU Tracking Worksheet'!$AY$173:$AY$177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960A-4575-BFD4-F82C5F62BB12}"/>
            </c:ext>
          </c:extLst>
        </c:ser>
        <c:ser>
          <c:idx val="32"/>
          <c:order val="32"/>
          <c:tx>
            <c:strRef>
              <c:f>'STRMU Tracking Worksheet'!$AZ$172</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960A-4575-BFD4-F82C5F62BB12}"/>
              </c:ext>
            </c:extLst>
          </c:dPt>
          <c:cat>
            <c:strRef>
              <c:f>'STRMU Tracking Worksheet'!$S$173:$S$177</c:f>
              <c:strCache>
                <c:ptCount val="5"/>
                <c:pt idx="0">
                  <c:v>R</c:v>
                </c:pt>
                <c:pt idx="1">
                  <c:v>M</c:v>
                </c:pt>
                <c:pt idx="2">
                  <c:v>U1</c:v>
                </c:pt>
                <c:pt idx="3">
                  <c:v>U2</c:v>
                </c:pt>
                <c:pt idx="4">
                  <c:v>U3</c:v>
                </c:pt>
              </c:strCache>
            </c:strRef>
          </c:cat>
          <c:val>
            <c:numRef>
              <c:f>'STRMU Tracking Worksheet'!$AZ$173:$AZ$177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960A-4575-BFD4-F82C5F62BB12}"/>
            </c:ext>
          </c:extLst>
        </c:ser>
        <c:ser>
          <c:idx val="33"/>
          <c:order val="33"/>
          <c:tx>
            <c:strRef>
              <c:f>'STRMU Tracking Worksheet'!$BA$172</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6E-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70-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72-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74-960A-4575-BFD4-F82C5F62BB12}"/>
              </c:ext>
            </c:extLst>
          </c:dPt>
          <c:cat>
            <c:strRef>
              <c:f>'STRMU Tracking Worksheet'!$S$173:$S$177</c:f>
              <c:strCache>
                <c:ptCount val="5"/>
                <c:pt idx="0">
                  <c:v>R</c:v>
                </c:pt>
                <c:pt idx="1">
                  <c:v>M</c:v>
                </c:pt>
                <c:pt idx="2">
                  <c:v>U1</c:v>
                </c:pt>
                <c:pt idx="3">
                  <c:v>U2</c:v>
                </c:pt>
                <c:pt idx="4">
                  <c:v>U3</c:v>
                </c:pt>
              </c:strCache>
            </c:strRef>
          </c:cat>
          <c:val>
            <c:numRef>
              <c:f>'STRMU Tracking Worksheet'!$BA$173:$BA$177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960A-4575-BFD4-F82C5F62BB12}"/>
            </c:ext>
          </c:extLst>
        </c:ser>
        <c:ser>
          <c:idx val="34"/>
          <c:order val="34"/>
          <c:tx>
            <c:strRef>
              <c:f>'STRMU Tracking Worksheet'!$BB$172</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960A-4575-BFD4-F82C5F62BB12}"/>
              </c:ext>
            </c:extLst>
          </c:dPt>
          <c:cat>
            <c:strRef>
              <c:f>'STRMU Tracking Worksheet'!$S$173:$S$177</c:f>
              <c:strCache>
                <c:ptCount val="5"/>
                <c:pt idx="0">
                  <c:v>R</c:v>
                </c:pt>
                <c:pt idx="1">
                  <c:v>M</c:v>
                </c:pt>
                <c:pt idx="2">
                  <c:v>U1</c:v>
                </c:pt>
                <c:pt idx="3">
                  <c:v>U2</c:v>
                </c:pt>
                <c:pt idx="4">
                  <c:v>U3</c:v>
                </c:pt>
              </c:strCache>
            </c:strRef>
          </c:cat>
          <c:val>
            <c:numRef>
              <c:f>'STRMU Tracking Worksheet'!$BB$173:$BB$177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960A-4575-BFD4-F82C5F62BB12}"/>
            </c:ext>
          </c:extLst>
        </c:ser>
        <c:ser>
          <c:idx val="35"/>
          <c:order val="35"/>
          <c:tx>
            <c:strRef>
              <c:f>'STRMU Tracking Worksheet'!$BC$172</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84-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86-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88-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8A-960A-4575-BFD4-F82C5F62BB12}"/>
              </c:ext>
            </c:extLst>
          </c:dPt>
          <c:cat>
            <c:strRef>
              <c:f>'STRMU Tracking Worksheet'!$S$173:$S$177</c:f>
              <c:strCache>
                <c:ptCount val="5"/>
                <c:pt idx="0">
                  <c:v>R</c:v>
                </c:pt>
                <c:pt idx="1">
                  <c:v>M</c:v>
                </c:pt>
                <c:pt idx="2">
                  <c:v>U1</c:v>
                </c:pt>
                <c:pt idx="3">
                  <c:v>U2</c:v>
                </c:pt>
                <c:pt idx="4">
                  <c:v>U3</c:v>
                </c:pt>
              </c:strCache>
            </c:strRef>
          </c:cat>
          <c:val>
            <c:numRef>
              <c:f>'STRMU Tracking Worksheet'!$BC$173:$BC$177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960A-4575-BFD4-F82C5F62BB12}"/>
            </c:ext>
          </c:extLst>
        </c:ser>
        <c:ser>
          <c:idx val="36"/>
          <c:order val="36"/>
          <c:tx>
            <c:strRef>
              <c:f>'STRMU Tracking Worksheet'!$BD$172</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960A-4575-BFD4-F82C5F62BB12}"/>
              </c:ext>
            </c:extLst>
          </c:dPt>
          <c:cat>
            <c:strRef>
              <c:f>'STRMU Tracking Worksheet'!$S$173:$S$177</c:f>
              <c:strCache>
                <c:ptCount val="5"/>
                <c:pt idx="0">
                  <c:v>R</c:v>
                </c:pt>
                <c:pt idx="1">
                  <c:v>M</c:v>
                </c:pt>
                <c:pt idx="2">
                  <c:v>U1</c:v>
                </c:pt>
                <c:pt idx="3">
                  <c:v>U2</c:v>
                </c:pt>
                <c:pt idx="4">
                  <c:v>U3</c:v>
                </c:pt>
              </c:strCache>
            </c:strRef>
          </c:cat>
          <c:val>
            <c:numRef>
              <c:f>'STRMU Tracking Worksheet'!$BD$173:$BD$177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960A-4575-BFD4-F82C5F62BB12}"/>
            </c:ext>
          </c:extLst>
        </c:ser>
        <c:ser>
          <c:idx val="37"/>
          <c:order val="37"/>
          <c:tx>
            <c:strRef>
              <c:f>'STRMU Tracking Worksheet'!$BE$172</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9A-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9C-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9E-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A0-960A-4575-BFD4-F82C5F62BB12}"/>
              </c:ext>
            </c:extLst>
          </c:dPt>
          <c:cat>
            <c:strRef>
              <c:f>'STRMU Tracking Worksheet'!$S$173:$S$177</c:f>
              <c:strCache>
                <c:ptCount val="5"/>
                <c:pt idx="0">
                  <c:v>R</c:v>
                </c:pt>
                <c:pt idx="1">
                  <c:v>M</c:v>
                </c:pt>
                <c:pt idx="2">
                  <c:v>U1</c:v>
                </c:pt>
                <c:pt idx="3">
                  <c:v>U2</c:v>
                </c:pt>
                <c:pt idx="4">
                  <c:v>U3</c:v>
                </c:pt>
              </c:strCache>
            </c:strRef>
          </c:cat>
          <c:val>
            <c:numRef>
              <c:f>'STRMU Tracking Worksheet'!$BE$173:$BE$177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960A-4575-BFD4-F82C5F62BB12}"/>
            </c:ext>
          </c:extLst>
        </c:ser>
        <c:ser>
          <c:idx val="38"/>
          <c:order val="38"/>
          <c:tx>
            <c:strRef>
              <c:f>'STRMU Tracking Worksheet'!$BF$172</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960A-4575-BFD4-F82C5F62BB12}"/>
              </c:ext>
            </c:extLst>
          </c:dPt>
          <c:cat>
            <c:strRef>
              <c:f>'STRMU Tracking Worksheet'!$S$173:$S$177</c:f>
              <c:strCache>
                <c:ptCount val="5"/>
                <c:pt idx="0">
                  <c:v>R</c:v>
                </c:pt>
                <c:pt idx="1">
                  <c:v>M</c:v>
                </c:pt>
                <c:pt idx="2">
                  <c:v>U1</c:v>
                </c:pt>
                <c:pt idx="3">
                  <c:v>U2</c:v>
                </c:pt>
                <c:pt idx="4">
                  <c:v>U3</c:v>
                </c:pt>
              </c:strCache>
            </c:strRef>
          </c:cat>
          <c:val>
            <c:numRef>
              <c:f>'STRMU Tracking Worksheet'!$BF$173:$BF$177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960A-4575-BFD4-F82C5F62BB12}"/>
            </c:ext>
          </c:extLst>
        </c:ser>
        <c:ser>
          <c:idx val="39"/>
          <c:order val="39"/>
          <c:tx>
            <c:strRef>
              <c:f>'STRMU Tracking Worksheet'!$BG$172</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B0-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B2-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B4-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B6-960A-4575-BFD4-F82C5F62BB12}"/>
              </c:ext>
            </c:extLst>
          </c:dPt>
          <c:cat>
            <c:strRef>
              <c:f>'STRMU Tracking Worksheet'!$S$173:$S$177</c:f>
              <c:strCache>
                <c:ptCount val="5"/>
                <c:pt idx="0">
                  <c:v>R</c:v>
                </c:pt>
                <c:pt idx="1">
                  <c:v>M</c:v>
                </c:pt>
                <c:pt idx="2">
                  <c:v>U1</c:v>
                </c:pt>
                <c:pt idx="3">
                  <c:v>U2</c:v>
                </c:pt>
                <c:pt idx="4">
                  <c:v>U3</c:v>
                </c:pt>
              </c:strCache>
            </c:strRef>
          </c:cat>
          <c:val>
            <c:numRef>
              <c:f>'STRMU Tracking Worksheet'!$BG$173:$BG$177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960A-4575-BFD4-F82C5F62BB12}"/>
            </c:ext>
          </c:extLst>
        </c:ser>
        <c:ser>
          <c:idx val="40"/>
          <c:order val="40"/>
          <c:tx>
            <c:strRef>
              <c:f>'STRMU Tracking Worksheet'!$BH$172</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960A-4575-BFD4-F82C5F62BB12}"/>
              </c:ext>
            </c:extLst>
          </c:dPt>
          <c:cat>
            <c:strRef>
              <c:f>'STRMU Tracking Worksheet'!$S$173:$S$177</c:f>
              <c:strCache>
                <c:ptCount val="5"/>
                <c:pt idx="0">
                  <c:v>R</c:v>
                </c:pt>
                <c:pt idx="1">
                  <c:v>M</c:v>
                </c:pt>
                <c:pt idx="2">
                  <c:v>U1</c:v>
                </c:pt>
                <c:pt idx="3">
                  <c:v>U2</c:v>
                </c:pt>
                <c:pt idx="4">
                  <c:v>U3</c:v>
                </c:pt>
              </c:strCache>
            </c:strRef>
          </c:cat>
          <c:val>
            <c:numRef>
              <c:f>'STRMU Tracking Worksheet'!$BH$173:$BH$177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960A-4575-BFD4-F82C5F62BB12}"/>
            </c:ext>
          </c:extLst>
        </c:ser>
        <c:ser>
          <c:idx val="41"/>
          <c:order val="41"/>
          <c:tx>
            <c:strRef>
              <c:f>'STRMU Tracking Worksheet'!$BI$172</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C6-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C8-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CA-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CC-960A-4575-BFD4-F82C5F62BB12}"/>
              </c:ext>
            </c:extLst>
          </c:dPt>
          <c:cat>
            <c:strRef>
              <c:f>'STRMU Tracking Worksheet'!$S$173:$S$177</c:f>
              <c:strCache>
                <c:ptCount val="5"/>
                <c:pt idx="0">
                  <c:v>R</c:v>
                </c:pt>
                <c:pt idx="1">
                  <c:v>M</c:v>
                </c:pt>
                <c:pt idx="2">
                  <c:v>U1</c:v>
                </c:pt>
                <c:pt idx="3">
                  <c:v>U2</c:v>
                </c:pt>
                <c:pt idx="4">
                  <c:v>U3</c:v>
                </c:pt>
              </c:strCache>
            </c:strRef>
          </c:cat>
          <c:val>
            <c:numRef>
              <c:f>'STRMU Tracking Worksheet'!$BI$173:$BI$177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960A-4575-BFD4-F82C5F62BB12}"/>
            </c:ext>
          </c:extLst>
        </c:ser>
        <c:ser>
          <c:idx val="42"/>
          <c:order val="42"/>
          <c:tx>
            <c:strRef>
              <c:f>'STRMU Tracking Worksheet'!$BJ$172</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960A-4575-BFD4-F82C5F62BB12}"/>
              </c:ext>
            </c:extLst>
          </c:dPt>
          <c:cat>
            <c:strRef>
              <c:f>'STRMU Tracking Worksheet'!$S$173:$S$177</c:f>
              <c:strCache>
                <c:ptCount val="5"/>
                <c:pt idx="0">
                  <c:v>R</c:v>
                </c:pt>
                <c:pt idx="1">
                  <c:v>M</c:v>
                </c:pt>
                <c:pt idx="2">
                  <c:v>U1</c:v>
                </c:pt>
                <c:pt idx="3">
                  <c:v>U2</c:v>
                </c:pt>
                <c:pt idx="4">
                  <c:v>U3</c:v>
                </c:pt>
              </c:strCache>
            </c:strRef>
          </c:cat>
          <c:val>
            <c:numRef>
              <c:f>'STRMU Tracking Worksheet'!$BJ$173:$BJ$177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960A-4575-BFD4-F82C5F62BB12}"/>
            </c:ext>
          </c:extLst>
        </c:ser>
        <c:ser>
          <c:idx val="43"/>
          <c:order val="43"/>
          <c:tx>
            <c:strRef>
              <c:f>'STRMU Tracking Worksheet'!$BK$172</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DC-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DE-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E0-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E2-960A-4575-BFD4-F82C5F62BB12}"/>
              </c:ext>
            </c:extLst>
          </c:dPt>
          <c:cat>
            <c:strRef>
              <c:f>'STRMU Tracking Worksheet'!$S$173:$S$177</c:f>
              <c:strCache>
                <c:ptCount val="5"/>
                <c:pt idx="0">
                  <c:v>R</c:v>
                </c:pt>
                <c:pt idx="1">
                  <c:v>M</c:v>
                </c:pt>
                <c:pt idx="2">
                  <c:v>U1</c:v>
                </c:pt>
                <c:pt idx="3">
                  <c:v>U2</c:v>
                </c:pt>
                <c:pt idx="4">
                  <c:v>U3</c:v>
                </c:pt>
              </c:strCache>
            </c:strRef>
          </c:cat>
          <c:val>
            <c:numRef>
              <c:f>'STRMU Tracking Worksheet'!$BK$173:$BK$177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960A-4575-BFD4-F82C5F62BB12}"/>
            </c:ext>
          </c:extLst>
        </c:ser>
        <c:ser>
          <c:idx val="44"/>
          <c:order val="44"/>
          <c:tx>
            <c:strRef>
              <c:f>'STRMU Tracking Worksheet'!$BL$172</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960A-4575-BFD4-F82C5F62BB12}"/>
              </c:ext>
            </c:extLst>
          </c:dPt>
          <c:cat>
            <c:strRef>
              <c:f>'STRMU Tracking Worksheet'!$S$173:$S$177</c:f>
              <c:strCache>
                <c:ptCount val="5"/>
                <c:pt idx="0">
                  <c:v>R</c:v>
                </c:pt>
                <c:pt idx="1">
                  <c:v>M</c:v>
                </c:pt>
                <c:pt idx="2">
                  <c:v>U1</c:v>
                </c:pt>
                <c:pt idx="3">
                  <c:v>U2</c:v>
                </c:pt>
                <c:pt idx="4">
                  <c:v>U3</c:v>
                </c:pt>
              </c:strCache>
            </c:strRef>
          </c:cat>
          <c:val>
            <c:numRef>
              <c:f>'STRMU Tracking Worksheet'!$BL$173:$BL$177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960A-4575-BFD4-F82C5F62BB12}"/>
            </c:ext>
          </c:extLst>
        </c:ser>
        <c:ser>
          <c:idx val="45"/>
          <c:order val="45"/>
          <c:tx>
            <c:strRef>
              <c:f>'STRMU Tracking Worksheet'!$BM$172</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1F2-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1F4-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1F6-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1F8-960A-4575-BFD4-F82C5F62BB12}"/>
              </c:ext>
            </c:extLst>
          </c:dPt>
          <c:cat>
            <c:strRef>
              <c:f>'STRMU Tracking Worksheet'!$S$173:$S$177</c:f>
              <c:strCache>
                <c:ptCount val="5"/>
                <c:pt idx="0">
                  <c:v>R</c:v>
                </c:pt>
                <c:pt idx="1">
                  <c:v>M</c:v>
                </c:pt>
                <c:pt idx="2">
                  <c:v>U1</c:v>
                </c:pt>
                <c:pt idx="3">
                  <c:v>U2</c:v>
                </c:pt>
                <c:pt idx="4">
                  <c:v>U3</c:v>
                </c:pt>
              </c:strCache>
            </c:strRef>
          </c:cat>
          <c:val>
            <c:numRef>
              <c:f>'STRMU Tracking Worksheet'!$BM$173:$BM$177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960A-4575-BFD4-F82C5F62BB12}"/>
            </c:ext>
          </c:extLst>
        </c:ser>
        <c:ser>
          <c:idx val="46"/>
          <c:order val="46"/>
          <c:tx>
            <c:strRef>
              <c:f>'STRMU Tracking Worksheet'!$BN$172</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960A-4575-BFD4-F82C5F62BB12}"/>
              </c:ext>
            </c:extLst>
          </c:dPt>
          <c:cat>
            <c:strRef>
              <c:f>'STRMU Tracking Worksheet'!$S$173:$S$177</c:f>
              <c:strCache>
                <c:ptCount val="5"/>
                <c:pt idx="0">
                  <c:v>R</c:v>
                </c:pt>
                <c:pt idx="1">
                  <c:v>M</c:v>
                </c:pt>
                <c:pt idx="2">
                  <c:v>U1</c:v>
                </c:pt>
                <c:pt idx="3">
                  <c:v>U2</c:v>
                </c:pt>
                <c:pt idx="4">
                  <c:v>U3</c:v>
                </c:pt>
              </c:strCache>
            </c:strRef>
          </c:cat>
          <c:val>
            <c:numRef>
              <c:f>'STRMU Tracking Worksheet'!$BN$173:$BN$177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960A-4575-BFD4-F82C5F62BB12}"/>
            </c:ext>
          </c:extLst>
        </c:ser>
        <c:ser>
          <c:idx val="47"/>
          <c:order val="47"/>
          <c:tx>
            <c:strRef>
              <c:f>'STRMU Tracking Worksheet'!$BO$172</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08-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0A-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0C-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0E-960A-4575-BFD4-F82C5F62BB12}"/>
              </c:ext>
            </c:extLst>
          </c:dPt>
          <c:cat>
            <c:strRef>
              <c:f>'STRMU Tracking Worksheet'!$S$173:$S$177</c:f>
              <c:strCache>
                <c:ptCount val="5"/>
                <c:pt idx="0">
                  <c:v>R</c:v>
                </c:pt>
                <c:pt idx="1">
                  <c:v>M</c:v>
                </c:pt>
                <c:pt idx="2">
                  <c:v>U1</c:v>
                </c:pt>
                <c:pt idx="3">
                  <c:v>U2</c:v>
                </c:pt>
                <c:pt idx="4">
                  <c:v>U3</c:v>
                </c:pt>
              </c:strCache>
            </c:strRef>
          </c:cat>
          <c:val>
            <c:numRef>
              <c:f>'STRMU Tracking Worksheet'!$BO$173:$BO$177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960A-4575-BFD4-F82C5F62BB12}"/>
            </c:ext>
          </c:extLst>
        </c:ser>
        <c:ser>
          <c:idx val="48"/>
          <c:order val="48"/>
          <c:tx>
            <c:strRef>
              <c:f>'STRMU Tracking Worksheet'!$BP$172</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960A-4575-BFD4-F82C5F62BB12}"/>
              </c:ext>
            </c:extLst>
          </c:dPt>
          <c:cat>
            <c:strRef>
              <c:f>'STRMU Tracking Worksheet'!$S$173:$S$177</c:f>
              <c:strCache>
                <c:ptCount val="5"/>
                <c:pt idx="0">
                  <c:v>R</c:v>
                </c:pt>
                <c:pt idx="1">
                  <c:v>M</c:v>
                </c:pt>
                <c:pt idx="2">
                  <c:v>U1</c:v>
                </c:pt>
                <c:pt idx="3">
                  <c:v>U2</c:v>
                </c:pt>
                <c:pt idx="4">
                  <c:v>U3</c:v>
                </c:pt>
              </c:strCache>
            </c:strRef>
          </c:cat>
          <c:val>
            <c:numRef>
              <c:f>'STRMU Tracking Worksheet'!$BP$173:$BP$177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960A-4575-BFD4-F82C5F62BB12}"/>
            </c:ext>
          </c:extLst>
        </c:ser>
        <c:ser>
          <c:idx val="49"/>
          <c:order val="49"/>
          <c:tx>
            <c:strRef>
              <c:f>'STRMU Tracking Worksheet'!$BQ$172</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1E-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20-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22-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24-960A-4575-BFD4-F82C5F62BB12}"/>
              </c:ext>
            </c:extLst>
          </c:dPt>
          <c:cat>
            <c:strRef>
              <c:f>'STRMU Tracking Worksheet'!$S$173:$S$177</c:f>
              <c:strCache>
                <c:ptCount val="5"/>
                <c:pt idx="0">
                  <c:v>R</c:v>
                </c:pt>
                <c:pt idx="1">
                  <c:v>M</c:v>
                </c:pt>
                <c:pt idx="2">
                  <c:v>U1</c:v>
                </c:pt>
                <c:pt idx="3">
                  <c:v>U2</c:v>
                </c:pt>
                <c:pt idx="4">
                  <c:v>U3</c:v>
                </c:pt>
              </c:strCache>
            </c:strRef>
          </c:cat>
          <c:val>
            <c:numRef>
              <c:f>'STRMU Tracking Worksheet'!$BQ$173:$BQ$177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960A-4575-BFD4-F82C5F62BB12}"/>
            </c:ext>
          </c:extLst>
        </c:ser>
        <c:ser>
          <c:idx val="50"/>
          <c:order val="50"/>
          <c:tx>
            <c:strRef>
              <c:f>'STRMU Tracking Worksheet'!$BR$172</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960A-4575-BFD4-F82C5F62BB12}"/>
              </c:ext>
            </c:extLst>
          </c:dPt>
          <c:cat>
            <c:strRef>
              <c:f>'STRMU Tracking Worksheet'!$S$173:$S$177</c:f>
              <c:strCache>
                <c:ptCount val="5"/>
                <c:pt idx="0">
                  <c:v>R</c:v>
                </c:pt>
                <c:pt idx="1">
                  <c:v>M</c:v>
                </c:pt>
                <c:pt idx="2">
                  <c:v>U1</c:v>
                </c:pt>
                <c:pt idx="3">
                  <c:v>U2</c:v>
                </c:pt>
                <c:pt idx="4">
                  <c:v>U3</c:v>
                </c:pt>
              </c:strCache>
            </c:strRef>
          </c:cat>
          <c:val>
            <c:numRef>
              <c:f>'STRMU Tracking Worksheet'!$BR$173:$BR$177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960A-4575-BFD4-F82C5F62BB12}"/>
            </c:ext>
          </c:extLst>
        </c:ser>
        <c:ser>
          <c:idx val="51"/>
          <c:order val="51"/>
          <c:tx>
            <c:strRef>
              <c:f>'STRMU Tracking Worksheet'!$BS$172</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34-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36-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38-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3A-960A-4575-BFD4-F82C5F62BB12}"/>
              </c:ext>
            </c:extLst>
          </c:dPt>
          <c:cat>
            <c:strRef>
              <c:f>'STRMU Tracking Worksheet'!$S$173:$S$177</c:f>
              <c:strCache>
                <c:ptCount val="5"/>
                <c:pt idx="0">
                  <c:v>R</c:v>
                </c:pt>
                <c:pt idx="1">
                  <c:v>M</c:v>
                </c:pt>
                <c:pt idx="2">
                  <c:v>U1</c:v>
                </c:pt>
                <c:pt idx="3">
                  <c:v>U2</c:v>
                </c:pt>
                <c:pt idx="4">
                  <c:v>U3</c:v>
                </c:pt>
              </c:strCache>
            </c:strRef>
          </c:cat>
          <c:val>
            <c:numRef>
              <c:f>'STRMU Tracking Worksheet'!$BS$173:$BS$177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960A-4575-BFD4-F82C5F62BB12}"/>
            </c:ext>
          </c:extLst>
        </c:ser>
        <c:ser>
          <c:idx val="52"/>
          <c:order val="52"/>
          <c:tx>
            <c:strRef>
              <c:f>'STRMU Tracking Worksheet'!$BT$172</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960A-4575-BFD4-F82C5F62BB12}"/>
              </c:ext>
            </c:extLst>
          </c:dPt>
          <c:cat>
            <c:strRef>
              <c:f>'STRMU Tracking Worksheet'!$S$173:$S$177</c:f>
              <c:strCache>
                <c:ptCount val="5"/>
                <c:pt idx="0">
                  <c:v>R</c:v>
                </c:pt>
                <c:pt idx="1">
                  <c:v>M</c:v>
                </c:pt>
                <c:pt idx="2">
                  <c:v>U1</c:v>
                </c:pt>
                <c:pt idx="3">
                  <c:v>U2</c:v>
                </c:pt>
                <c:pt idx="4">
                  <c:v>U3</c:v>
                </c:pt>
              </c:strCache>
            </c:strRef>
          </c:cat>
          <c:val>
            <c:numRef>
              <c:f>'STRMU Tracking Worksheet'!$BT$173:$BT$177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960A-4575-BFD4-F82C5F62BB12}"/>
            </c:ext>
          </c:extLst>
        </c:ser>
        <c:ser>
          <c:idx val="53"/>
          <c:order val="53"/>
          <c:tx>
            <c:strRef>
              <c:f>'STRMU Tracking Worksheet'!$BU$172</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4A-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4C-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4E-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50-960A-4575-BFD4-F82C5F62BB12}"/>
              </c:ext>
            </c:extLst>
          </c:dPt>
          <c:cat>
            <c:strRef>
              <c:f>'STRMU Tracking Worksheet'!$S$173:$S$177</c:f>
              <c:strCache>
                <c:ptCount val="5"/>
                <c:pt idx="0">
                  <c:v>R</c:v>
                </c:pt>
                <c:pt idx="1">
                  <c:v>M</c:v>
                </c:pt>
                <c:pt idx="2">
                  <c:v>U1</c:v>
                </c:pt>
                <c:pt idx="3">
                  <c:v>U2</c:v>
                </c:pt>
                <c:pt idx="4">
                  <c:v>U3</c:v>
                </c:pt>
              </c:strCache>
            </c:strRef>
          </c:cat>
          <c:val>
            <c:numRef>
              <c:f>'STRMU Tracking Worksheet'!$BU$173:$BU$177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960A-4575-BFD4-F82C5F62BB12}"/>
            </c:ext>
          </c:extLst>
        </c:ser>
        <c:ser>
          <c:idx val="54"/>
          <c:order val="54"/>
          <c:tx>
            <c:strRef>
              <c:f>'STRMU Tracking Worksheet'!$BV$172</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960A-4575-BFD4-F82C5F62BB12}"/>
              </c:ext>
            </c:extLst>
          </c:dPt>
          <c:cat>
            <c:strRef>
              <c:f>'STRMU Tracking Worksheet'!$S$173:$S$177</c:f>
              <c:strCache>
                <c:ptCount val="5"/>
                <c:pt idx="0">
                  <c:v>R</c:v>
                </c:pt>
                <c:pt idx="1">
                  <c:v>M</c:v>
                </c:pt>
                <c:pt idx="2">
                  <c:v>U1</c:v>
                </c:pt>
                <c:pt idx="3">
                  <c:v>U2</c:v>
                </c:pt>
                <c:pt idx="4">
                  <c:v>U3</c:v>
                </c:pt>
              </c:strCache>
            </c:strRef>
          </c:cat>
          <c:val>
            <c:numRef>
              <c:f>'STRMU Tracking Worksheet'!$BV$173:$BV$177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960A-4575-BFD4-F82C5F62BB12}"/>
            </c:ext>
          </c:extLst>
        </c:ser>
        <c:ser>
          <c:idx val="55"/>
          <c:order val="55"/>
          <c:tx>
            <c:strRef>
              <c:f>'STRMU Tracking Worksheet'!$BW$172</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60-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62-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64-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66-960A-4575-BFD4-F82C5F62BB12}"/>
              </c:ext>
            </c:extLst>
          </c:dPt>
          <c:cat>
            <c:strRef>
              <c:f>'STRMU Tracking Worksheet'!$S$173:$S$177</c:f>
              <c:strCache>
                <c:ptCount val="5"/>
                <c:pt idx="0">
                  <c:v>R</c:v>
                </c:pt>
                <c:pt idx="1">
                  <c:v>M</c:v>
                </c:pt>
                <c:pt idx="2">
                  <c:v>U1</c:v>
                </c:pt>
                <c:pt idx="3">
                  <c:v>U2</c:v>
                </c:pt>
                <c:pt idx="4">
                  <c:v>U3</c:v>
                </c:pt>
              </c:strCache>
            </c:strRef>
          </c:cat>
          <c:val>
            <c:numRef>
              <c:f>'STRMU Tracking Worksheet'!$BW$173:$BW$177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960A-4575-BFD4-F82C5F62BB12}"/>
            </c:ext>
          </c:extLst>
        </c:ser>
        <c:ser>
          <c:idx val="56"/>
          <c:order val="56"/>
          <c:tx>
            <c:strRef>
              <c:f>'STRMU Tracking Worksheet'!$BX$172</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960A-4575-BFD4-F82C5F62BB12}"/>
              </c:ext>
            </c:extLst>
          </c:dPt>
          <c:cat>
            <c:strRef>
              <c:f>'STRMU Tracking Worksheet'!$S$173:$S$177</c:f>
              <c:strCache>
                <c:ptCount val="5"/>
                <c:pt idx="0">
                  <c:v>R</c:v>
                </c:pt>
                <c:pt idx="1">
                  <c:v>M</c:v>
                </c:pt>
                <c:pt idx="2">
                  <c:v>U1</c:v>
                </c:pt>
                <c:pt idx="3">
                  <c:v>U2</c:v>
                </c:pt>
                <c:pt idx="4">
                  <c:v>U3</c:v>
                </c:pt>
              </c:strCache>
            </c:strRef>
          </c:cat>
          <c:val>
            <c:numRef>
              <c:f>'STRMU Tracking Worksheet'!$BX$173:$BX$177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960A-4575-BFD4-F82C5F62BB12}"/>
            </c:ext>
          </c:extLst>
        </c:ser>
        <c:ser>
          <c:idx val="57"/>
          <c:order val="57"/>
          <c:tx>
            <c:strRef>
              <c:f>'STRMU Tracking Worksheet'!$BY$172</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76-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78-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7A-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7C-960A-4575-BFD4-F82C5F62BB12}"/>
              </c:ext>
            </c:extLst>
          </c:dPt>
          <c:cat>
            <c:strRef>
              <c:f>'STRMU Tracking Worksheet'!$S$173:$S$177</c:f>
              <c:strCache>
                <c:ptCount val="5"/>
                <c:pt idx="0">
                  <c:v>R</c:v>
                </c:pt>
                <c:pt idx="1">
                  <c:v>M</c:v>
                </c:pt>
                <c:pt idx="2">
                  <c:v>U1</c:v>
                </c:pt>
                <c:pt idx="3">
                  <c:v>U2</c:v>
                </c:pt>
                <c:pt idx="4">
                  <c:v>U3</c:v>
                </c:pt>
              </c:strCache>
            </c:strRef>
          </c:cat>
          <c:val>
            <c:numRef>
              <c:f>'STRMU Tracking Worksheet'!$BY$173:$BY$177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960A-4575-BFD4-F82C5F62BB12}"/>
            </c:ext>
          </c:extLst>
        </c:ser>
        <c:ser>
          <c:idx val="58"/>
          <c:order val="58"/>
          <c:tx>
            <c:strRef>
              <c:f>'STRMU Tracking Worksheet'!$BZ$172</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960A-4575-BFD4-F82C5F62BB1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960A-4575-BFD4-F82C5F62BB1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960A-4575-BFD4-F82C5F62BB1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960A-4575-BFD4-F82C5F62BB1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960A-4575-BFD4-F82C5F62BB12}"/>
              </c:ext>
            </c:extLst>
          </c:dPt>
          <c:cat>
            <c:strRef>
              <c:f>'STRMU Tracking Worksheet'!$S$173:$S$177</c:f>
              <c:strCache>
                <c:ptCount val="5"/>
                <c:pt idx="0">
                  <c:v>R</c:v>
                </c:pt>
                <c:pt idx="1">
                  <c:v>M</c:v>
                </c:pt>
                <c:pt idx="2">
                  <c:v>U1</c:v>
                </c:pt>
                <c:pt idx="3">
                  <c:v>U2</c:v>
                </c:pt>
                <c:pt idx="4">
                  <c:v>U3</c:v>
                </c:pt>
              </c:strCache>
            </c:strRef>
          </c:cat>
          <c:val>
            <c:numRef>
              <c:f>'STRMU Tracking Worksheet'!$BZ$173:$BZ$177</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960A-4575-BFD4-F82C5F62BB12}"/>
            </c:ext>
          </c:extLst>
        </c:ser>
        <c:ser>
          <c:idx val="59"/>
          <c:order val="59"/>
          <c:tx>
            <c:strRef>
              <c:f>'STRMU Tracking Worksheet'!$CA$172</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960A-4575-BFD4-F82C5F62BB12}"/>
              </c:ext>
            </c:extLst>
          </c:dPt>
          <c:dPt>
            <c:idx val="1"/>
            <c:invertIfNegative val="0"/>
            <c:bubble3D val="0"/>
            <c:spPr>
              <a:noFill/>
            </c:spPr>
            <c:extLst xmlns:c16r2="http://schemas.microsoft.com/office/drawing/2015/06/chart">
              <c:ext xmlns:c16="http://schemas.microsoft.com/office/drawing/2014/chart" uri="{C3380CC4-5D6E-409C-BE32-E72D297353CC}">
                <c16:uniqueId val="{0000028C-960A-4575-BFD4-F82C5F62BB12}"/>
              </c:ext>
            </c:extLst>
          </c:dPt>
          <c:dPt>
            <c:idx val="2"/>
            <c:invertIfNegative val="0"/>
            <c:bubble3D val="0"/>
            <c:spPr>
              <a:noFill/>
            </c:spPr>
            <c:extLst xmlns:c16r2="http://schemas.microsoft.com/office/drawing/2015/06/chart">
              <c:ext xmlns:c16="http://schemas.microsoft.com/office/drawing/2014/chart" uri="{C3380CC4-5D6E-409C-BE32-E72D297353CC}">
                <c16:uniqueId val="{0000028E-960A-4575-BFD4-F82C5F62BB12}"/>
              </c:ext>
            </c:extLst>
          </c:dPt>
          <c:dPt>
            <c:idx val="3"/>
            <c:invertIfNegative val="0"/>
            <c:bubble3D val="0"/>
            <c:spPr>
              <a:noFill/>
            </c:spPr>
            <c:extLst xmlns:c16r2="http://schemas.microsoft.com/office/drawing/2015/06/chart">
              <c:ext xmlns:c16="http://schemas.microsoft.com/office/drawing/2014/chart" uri="{C3380CC4-5D6E-409C-BE32-E72D297353CC}">
                <c16:uniqueId val="{00000290-960A-4575-BFD4-F82C5F62BB12}"/>
              </c:ext>
            </c:extLst>
          </c:dPt>
          <c:dPt>
            <c:idx val="4"/>
            <c:invertIfNegative val="0"/>
            <c:bubble3D val="0"/>
            <c:spPr>
              <a:noFill/>
            </c:spPr>
            <c:extLst xmlns:c16r2="http://schemas.microsoft.com/office/drawing/2015/06/chart">
              <c:ext xmlns:c16="http://schemas.microsoft.com/office/drawing/2014/chart" uri="{C3380CC4-5D6E-409C-BE32-E72D297353CC}">
                <c16:uniqueId val="{00000292-960A-4575-BFD4-F82C5F62BB12}"/>
              </c:ext>
            </c:extLst>
          </c:dPt>
          <c:cat>
            <c:strRef>
              <c:f>'STRMU Tracking Worksheet'!$S$173:$S$177</c:f>
              <c:strCache>
                <c:ptCount val="5"/>
                <c:pt idx="0">
                  <c:v>R</c:v>
                </c:pt>
                <c:pt idx="1">
                  <c:v>M</c:v>
                </c:pt>
                <c:pt idx="2">
                  <c:v>U1</c:v>
                </c:pt>
                <c:pt idx="3">
                  <c:v>U2</c:v>
                </c:pt>
                <c:pt idx="4">
                  <c:v>U3</c:v>
                </c:pt>
              </c:strCache>
            </c:strRef>
          </c:cat>
          <c:val>
            <c:numRef>
              <c:f>'STRMU Tracking Worksheet'!$CA$173:$CA$177</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960A-4575-BFD4-F82C5F62BB12}"/>
            </c:ext>
          </c:extLst>
        </c:ser>
        <c:dLbls>
          <c:showLegendKey val="0"/>
          <c:showVal val="0"/>
          <c:showCatName val="0"/>
          <c:showSerName val="0"/>
          <c:showPercent val="0"/>
          <c:showBubbleSize val="0"/>
        </c:dLbls>
        <c:gapWidth val="150"/>
        <c:overlap val="100"/>
        <c:axId val="316998120"/>
        <c:axId val="316998512"/>
      </c:barChart>
      <c:catAx>
        <c:axId val="316998120"/>
        <c:scaling>
          <c:orientation val="maxMin"/>
        </c:scaling>
        <c:delete val="1"/>
        <c:axPos val="l"/>
        <c:numFmt formatCode="General" sourceLinked="0"/>
        <c:majorTickMark val="out"/>
        <c:minorTickMark val="none"/>
        <c:tickLblPos val="nextTo"/>
        <c:crossAx val="316998512"/>
        <c:crosses val="autoZero"/>
        <c:auto val="1"/>
        <c:lblAlgn val="ctr"/>
        <c:lblOffset val="100"/>
        <c:noMultiLvlLbl val="0"/>
      </c:catAx>
      <c:valAx>
        <c:axId val="316998512"/>
        <c:scaling>
          <c:orientation val="minMax"/>
        </c:scaling>
        <c:delete val="1"/>
        <c:axPos val="t"/>
        <c:majorGridlines/>
        <c:numFmt formatCode="0%" sourceLinked="1"/>
        <c:majorTickMark val="out"/>
        <c:minorTickMark val="none"/>
        <c:tickLblPos val="nextTo"/>
        <c:crossAx val="316998120"/>
        <c:crosses val="autoZero"/>
        <c:crossBetween val="between"/>
      </c:valAx>
      <c:spPr>
        <a:solidFill>
          <a:schemeClr val="bg1">
            <a:lumMod val="8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August</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Worksheet'!$T$186</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CF4B-49DA-A646-5977B9E0B5AD}"/>
              </c:ext>
            </c:extLst>
          </c:dPt>
          <c:cat>
            <c:strRef>
              <c:f>'STRMU Tracking Worksheet'!$S$187:$S$191</c:f>
              <c:strCache>
                <c:ptCount val="5"/>
                <c:pt idx="0">
                  <c:v>R</c:v>
                </c:pt>
                <c:pt idx="1">
                  <c:v>M</c:v>
                </c:pt>
                <c:pt idx="2">
                  <c:v>U1</c:v>
                </c:pt>
                <c:pt idx="3">
                  <c:v>U2</c:v>
                </c:pt>
                <c:pt idx="4">
                  <c:v>U3</c:v>
                </c:pt>
              </c:strCache>
            </c:strRef>
          </c:cat>
          <c:val>
            <c:numRef>
              <c:f>'STRMU Tracking Worksheet'!$T$187:$T$191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CF4B-49DA-A646-5977B9E0B5AD}"/>
            </c:ext>
          </c:extLst>
        </c:ser>
        <c:ser>
          <c:idx val="1"/>
          <c:order val="1"/>
          <c:tx>
            <c:strRef>
              <c:f>'STRMU Tracking Worksheet'!$U$186</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0E-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10-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12-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14-CF4B-49DA-A646-5977B9E0B5AD}"/>
              </c:ext>
            </c:extLst>
          </c:dPt>
          <c:cat>
            <c:strRef>
              <c:f>'STRMU Tracking Worksheet'!$S$187:$S$191</c:f>
              <c:strCache>
                <c:ptCount val="5"/>
                <c:pt idx="0">
                  <c:v>R</c:v>
                </c:pt>
                <c:pt idx="1">
                  <c:v>M</c:v>
                </c:pt>
                <c:pt idx="2">
                  <c:v>U1</c:v>
                </c:pt>
                <c:pt idx="3">
                  <c:v>U2</c:v>
                </c:pt>
                <c:pt idx="4">
                  <c:v>U3</c:v>
                </c:pt>
              </c:strCache>
            </c:strRef>
          </c:cat>
          <c:val>
            <c:numRef>
              <c:f>'STRMU Tracking Worksheet'!$U$187:$U$191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CF4B-49DA-A646-5977B9E0B5AD}"/>
            </c:ext>
          </c:extLst>
        </c:ser>
        <c:ser>
          <c:idx val="2"/>
          <c:order val="2"/>
          <c:tx>
            <c:strRef>
              <c:f>'STRMU Tracking Worksheet'!$V$186</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CF4B-49DA-A646-5977B9E0B5AD}"/>
              </c:ext>
            </c:extLst>
          </c:dPt>
          <c:cat>
            <c:strRef>
              <c:f>'STRMU Tracking Worksheet'!$S$187:$S$191</c:f>
              <c:strCache>
                <c:ptCount val="5"/>
                <c:pt idx="0">
                  <c:v>R</c:v>
                </c:pt>
                <c:pt idx="1">
                  <c:v>M</c:v>
                </c:pt>
                <c:pt idx="2">
                  <c:v>U1</c:v>
                </c:pt>
                <c:pt idx="3">
                  <c:v>U2</c:v>
                </c:pt>
                <c:pt idx="4">
                  <c:v>U3</c:v>
                </c:pt>
              </c:strCache>
            </c:strRef>
          </c:cat>
          <c:val>
            <c:numRef>
              <c:f>'STRMU Tracking Worksheet'!$V$187:$V$191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CF4B-49DA-A646-5977B9E0B5AD}"/>
            </c:ext>
          </c:extLst>
        </c:ser>
        <c:ser>
          <c:idx val="3"/>
          <c:order val="3"/>
          <c:tx>
            <c:strRef>
              <c:f>'STRMU Tracking Worksheet'!$W$186</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24-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26-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28-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2A-CF4B-49DA-A646-5977B9E0B5AD}"/>
              </c:ext>
            </c:extLst>
          </c:dPt>
          <c:cat>
            <c:strRef>
              <c:f>'STRMU Tracking Worksheet'!$S$187:$S$191</c:f>
              <c:strCache>
                <c:ptCount val="5"/>
                <c:pt idx="0">
                  <c:v>R</c:v>
                </c:pt>
                <c:pt idx="1">
                  <c:v>M</c:v>
                </c:pt>
                <c:pt idx="2">
                  <c:v>U1</c:v>
                </c:pt>
                <c:pt idx="3">
                  <c:v>U2</c:v>
                </c:pt>
                <c:pt idx="4">
                  <c:v>U3</c:v>
                </c:pt>
              </c:strCache>
            </c:strRef>
          </c:cat>
          <c:val>
            <c:numRef>
              <c:f>'STRMU Tracking Worksheet'!$W$187:$W$191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CF4B-49DA-A646-5977B9E0B5AD}"/>
            </c:ext>
          </c:extLst>
        </c:ser>
        <c:ser>
          <c:idx val="4"/>
          <c:order val="4"/>
          <c:tx>
            <c:strRef>
              <c:f>'STRMU Tracking Worksheet'!$X$186</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CF4B-49DA-A646-5977B9E0B5AD}"/>
              </c:ext>
            </c:extLst>
          </c:dPt>
          <c:cat>
            <c:strRef>
              <c:f>'STRMU Tracking Worksheet'!$S$187:$S$191</c:f>
              <c:strCache>
                <c:ptCount val="5"/>
                <c:pt idx="0">
                  <c:v>R</c:v>
                </c:pt>
                <c:pt idx="1">
                  <c:v>M</c:v>
                </c:pt>
                <c:pt idx="2">
                  <c:v>U1</c:v>
                </c:pt>
                <c:pt idx="3">
                  <c:v>U2</c:v>
                </c:pt>
                <c:pt idx="4">
                  <c:v>U3</c:v>
                </c:pt>
              </c:strCache>
            </c:strRef>
          </c:cat>
          <c:val>
            <c:numRef>
              <c:f>'STRMU Tracking Worksheet'!$X$187:$X$191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CF4B-49DA-A646-5977B9E0B5AD}"/>
            </c:ext>
          </c:extLst>
        </c:ser>
        <c:ser>
          <c:idx val="5"/>
          <c:order val="5"/>
          <c:tx>
            <c:strRef>
              <c:f>'STRMU Tracking Worksheet'!$Y$186</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3A-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3C-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3E-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40-CF4B-49DA-A646-5977B9E0B5AD}"/>
              </c:ext>
            </c:extLst>
          </c:dPt>
          <c:cat>
            <c:strRef>
              <c:f>'STRMU Tracking Worksheet'!$S$187:$S$191</c:f>
              <c:strCache>
                <c:ptCount val="5"/>
                <c:pt idx="0">
                  <c:v>R</c:v>
                </c:pt>
                <c:pt idx="1">
                  <c:v>M</c:v>
                </c:pt>
                <c:pt idx="2">
                  <c:v>U1</c:v>
                </c:pt>
                <c:pt idx="3">
                  <c:v>U2</c:v>
                </c:pt>
                <c:pt idx="4">
                  <c:v>U3</c:v>
                </c:pt>
              </c:strCache>
            </c:strRef>
          </c:cat>
          <c:val>
            <c:numRef>
              <c:f>'STRMU Tracking Worksheet'!$Y$187:$Y$191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CF4B-49DA-A646-5977B9E0B5AD}"/>
            </c:ext>
          </c:extLst>
        </c:ser>
        <c:ser>
          <c:idx val="6"/>
          <c:order val="6"/>
          <c:tx>
            <c:strRef>
              <c:f>'STRMU Tracking Worksheet'!$Z$186</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CF4B-49DA-A646-5977B9E0B5AD}"/>
              </c:ext>
            </c:extLst>
          </c:dPt>
          <c:cat>
            <c:strRef>
              <c:f>'STRMU Tracking Worksheet'!$S$187:$S$191</c:f>
              <c:strCache>
                <c:ptCount val="5"/>
                <c:pt idx="0">
                  <c:v>R</c:v>
                </c:pt>
                <c:pt idx="1">
                  <c:v>M</c:v>
                </c:pt>
                <c:pt idx="2">
                  <c:v>U1</c:v>
                </c:pt>
                <c:pt idx="3">
                  <c:v>U2</c:v>
                </c:pt>
                <c:pt idx="4">
                  <c:v>U3</c:v>
                </c:pt>
              </c:strCache>
            </c:strRef>
          </c:cat>
          <c:val>
            <c:numRef>
              <c:f>'STRMU Tracking Worksheet'!$Z$187:$Z$191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CF4B-49DA-A646-5977B9E0B5AD}"/>
            </c:ext>
          </c:extLst>
        </c:ser>
        <c:ser>
          <c:idx val="7"/>
          <c:order val="7"/>
          <c:tx>
            <c:strRef>
              <c:f>'STRMU Tracking Worksheet'!$AA$186</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50-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52-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54-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56-CF4B-49DA-A646-5977B9E0B5AD}"/>
              </c:ext>
            </c:extLst>
          </c:dPt>
          <c:cat>
            <c:strRef>
              <c:f>'STRMU Tracking Worksheet'!$S$187:$S$191</c:f>
              <c:strCache>
                <c:ptCount val="5"/>
                <c:pt idx="0">
                  <c:v>R</c:v>
                </c:pt>
                <c:pt idx="1">
                  <c:v>M</c:v>
                </c:pt>
                <c:pt idx="2">
                  <c:v>U1</c:v>
                </c:pt>
                <c:pt idx="3">
                  <c:v>U2</c:v>
                </c:pt>
                <c:pt idx="4">
                  <c:v>U3</c:v>
                </c:pt>
              </c:strCache>
            </c:strRef>
          </c:cat>
          <c:val>
            <c:numRef>
              <c:f>'STRMU Tracking Worksheet'!$AA$187:$AA$191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CF4B-49DA-A646-5977B9E0B5AD}"/>
            </c:ext>
          </c:extLst>
        </c:ser>
        <c:ser>
          <c:idx val="8"/>
          <c:order val="8"/>
          <c:tx>
            <c:strRef>
              <c:f>'STRMU Tracking Worksheet'!$AB$186</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CF4B-49DA-A646-5977B9E0B5AD}"/>
              </c:ext>
            </c:extLst>
          </c:dPt>
          <c:cat>
            <c:strRef>
              <c:f>'STRMU Tracking Worksheet'!$S$187:$S$191</c:f>
              <c:strCache>
                <c:ptCount val="5"/>
                <c:pt idx="0">
                  <c:v>R</c:v>
                </c:pt>
                <c:pt idx="1">
                  <c:v>M</c:v>
                </c:pt>
                <c:pt idx="2">
                  <c:v>U1</c:v>
                </c:pt>
                <c:pt idx="3">
                  <c:v>U2</c:v>
                </c:pt>
                <c:pt idx="4">
                  <c:v>U3</c:v>
                </c:pt>
              </c:strCache>
            </c:strRef>
          </c:cat>
          <c:val>
            <c:numRef>
              <c:f>'STRMU Tracking Worksheet'!$AB$187:$AB$191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CF4B-49DA-A646-5977B9E0B5AD}"/>
            </c:ext>
          </c:extLst>
        </c:ser>
        <c:ser>
          <c:idx val="9"/>
          <c:order val="9"/>
          <c:tx>
            <c:strRef>
              <c:f>'STRMU Tracking Worksheet'!$AC$186</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66-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68-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6A-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6C-CF4B-49DA-A646-5977B9E0B5AD}"/>
              </c:ext>
            </c:extLst>
          </c:dPt>
          <c:cat>
            <c:strRef>
              <c:f>'STRMU Tracking Worksheet'!$S$187:$S$191</c:f>
              <c:strCache>
                <c:ptCount val="5"/>
                <c:pt idx="0">
                  <c:v>R</c:v>
                </c:pt>
                <c:pt idx="1">
                  <c:v>M</c:v>
                </c:pt>
                <c:pt idx="2">
                  <c:v>U1</c:v>
                </c:pt>
                <c:pt idx="3">
                  <c:v>U2</c:v>
                </c:pt>
                <c:pt idx="4">
                  <c:v>U3</c:v>
                </c:pt>
              </c:strCache>
            </c:strRef>
          </c:cat>
          <c:val>
            <c:numRef>
              <c:f>'STRMU Tracking Worksheet'!$AC$187:$AC$191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CF4B-49DA-A646-5977B9E0B5AD}"/>
            </c:ext>
          </c:extLst>
        </c:ser>
        <c:ser>
          <c:idx val="10"/>
          <c:order val="10"/>
          <c:tx>
            <c:strRef>
              <c:f>'STRMU Tracking Worksheet'!$AD$186</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CF4B-49DA-A646-5977B9E0B5AD}"/>
              </c:ext>
            </c:extLst>
          </c:dPt>
          <c:cat>
            <c:strRef>
              <c:f>'STRMU Tracking Worksheet'!$S$187:$S$191</c:f>
              <c:strCache>
                <c:ptCount val="5"/>
                <c:pt idx="0">
                  <c:v>R</c:v>
                </c:pt>
                <c:pt idx="1">
                  <c:v>M</c:v>
                </c:pt>
                <c:pt idx="2">
                  <c:v>U1</c:v>
                </c:pt>
                <c:pt idx="3">
                  <c:v>U2</c:v>
                </c:pt>
                <c:pt idx="4">
                  <c:v>U3</c:v>
                </c:pt>
              </c:strCache>
            </c:strRef>
          </c:cat>
          <c:val>
            <c:numRef>
              <c:f>'STRMU Tracking Worksheet'!$AD$187:$AD$191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CF4B-49DA-A646-5977B9E0B5AD}"/>
            </c:ext>
          </c:extLst>
        </c:ser>
        <c:ser>
          <c:idx val="11"/>
          <c:order val="11"/>
          <c:tx>
            <c:strRef>
              <c:f>'STRMU Tracking Worksheet'!$AE$186</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7C-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7E-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80-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82-CF4B-49DA-A646-5977B9E0B5AD}"/>
              </c:ext>
            </c:extLst>
          </c:dPt>
          <c:cat>
            <c:strRef>
              <c:f>'STRMU Tracking Worksheet'!$S$187:$S$191</c:f>
              <c:strCache>
                <c:ptCount val="5"/>
                <c:pt idx="0">
                  <c:v>R</c:v>
                </c:pt>
                <c:pt idx="1">
                  <c:v>M</c:v>
                </c:pt>
                <c:pt idx="2">
                  <c:v>U1</c:v>
                </c:pt>
                <c:pt idx="3">
                  <c:v>U2</c:v>
                </c:pt>
                <c:pt idx="4">
                  <c:v>U3</c:v>
                </c:pt>
              </c:strCache>
            </c:strRef>
          </c:cat>
          <c:val>
            <c:numRef>
              <c:f>'STRMU Tracking Worksheet'!$AE$187:$AE$191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CF4B-49DA-A646-5977B9E0B5AD}"/>
            </c:ext>
          </c:extLst>
        </c:ser>
        <c:ser>
          <c:idx val="12"/>
          <c:order val="12"/>
          <c:tx>
            <c:strRef>
              <c:f>'STRMU Tracking Worksheet'!$AF$186</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CF4B-49DA-A646-5977B9E0B5AD}"/>
              </c:ext>
            </c:extLst>
          </c:dPt>
          <c:cat>
            <c:strRef>
              <c:f>'STRMU Tracking Worksheet'!$S$187:$S$191</c:f>
              <c:strCache>
                <c:ptCount val="5"/>
                <c:pt idx="0">
                  <c:v>R</c:v>
                </c:pt>
                <c:pt idx="1">
                  <c:v>M</c:v>
                </c:pt>
                <c:pt idx="2">
                  <c:v>U1</c:v>
                </c:pt>
                <c:pt idx="3">
                  <c:v>U2</c:v>
                </c:pt>
                <c:pt idx="4">
                  <c:v>U3</c:v>
                </c:pt>
              </c:strCache>
            </c:strRef>
          </c:cat>
          <c:val>
            <c:numRef>
              <c:f>'STRMU Tracking Worksheet'!$AF$187:$AF$191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CF4B-49DA-A646-5977B9E0B5AD}"/>
            </c:ext>
          </c:extLst>
        </c:ser>
        <c:ser>
          <c:idx val="13"/>
          <c:order val="13"/>
          <c:tx>
            <c:strRef>
              <c:f>'STRMU Tracking Worksheet'!$AG$186</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92-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94-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96-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98-CF4B-49DA-A646-5977B9E0B5AD}"/>
              </c:ext>
            </c:extLst>
          </c:dPt>
          <c:cat>
            <c:strRef>
              <c:f>'STRMU Tracking Worksheet'!$S$187:$S$191</c:f>
              <c:strCache>
                <c:ptCount val="5"/>
                <c:pt idx="0">
                  <c:v>R</c:v>
                </c:pt>
                <c:pt idx="1">
                  <c:v>M</c:v>
                </c:pt>
                <c:pt idx="2">
                  <c:v>U1</c:v>
                </c:pt>
                <c:pt idx="3">
                  <c:v>U2</c:v>
                </c:pt>
                <c:pt idx="4">
                  <c:v>U3</c:v>
                </c:pt>
              </c:strCache>
            </c:strRef>
          </c:cat>
          <c:val>
            <c:numRef>
              <c:f>'STRMU Tracking Worksheet'!$AG$187:$AG$191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CF4B-49DA-A646-5977B9E0B5AD}"/>
            </c:ext>
          </c:extLst>
        </c:ser>
        <c:ser>
          <c:idx val="14"/>
          <c:order val="14"/>
          <c:tx>
            <c:strRef>
              <c:f>'STRMU Tracking Worksheet'!$AH$186</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CF4B-49DA-A646-5977B9E0B5AD}"/>
              </c:ext>
            </c:extLst>
          </c:dPt>
          <c:cat>
            <c:strRef>
              <c:f>'STRMU Tracking Worksheet'!$S$187:$S$191</c:f>
              <c:strCache>
                <c:ptCount val="5"/>
                <c:pt idx="0">
                  <c:v>R</c:v>
                </c:pt>
                <c:pt idx="1">
                  <c:v>M</c:v>
                </c:pt>
                <c:pt idx="2">
                  <c:v>U1</c:v>
                </c:pt>
                <c:pt idx="3">
                  <c:v>U2</c:v>
                </c:pt>
                <c:pt idx="4">
                  <c:v>U3</c:v>
                </c:pt>
              </c:strCache>
            </c:strRef>
          </c:cat>
          <c:val>
            <c:numRef>
              <c:f>'STRMU Tracking Worksheet'!$AH$187:$AH$191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CF4B-49DA-A646-5977B9E0B5AD}"/>
            </c:ext>
          </c:extLst>
        </c:ser>
        <c:ser>
          <c:idx val="15"/>
          <c:order val="15"/>
          <c:tx>
            <c:strRef>
              <c:f>'STRMU Tracking Worksheet'!$AI$186</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A8-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AA-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AC-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AE-CF4B-49DA-A646-5977B9E0B5AD}"/>
              </c:ext>
            </c:extLst>
          </c:dPt>
          <c:cat>
            <c:strRef>
              <c:f>'STRMU Tracking Worksheet'!$S$187:$S$191</c:f>
              <c:strCache>
                <c:ptCount val="5"/>
                <c:pt idx="0">
                  <c:v>R</c:v>
                </c:pt>
                <c:pt idx="1">
                  <c:v>M</c:v>
                </c:pt>
                <c:pt idx="2">
                  <c:v>U1</c:v>
                </c:pt>
                <c:pt idx="3">
                  <c:v>U2</c:v>
                </c:pt>
                <c:pt idx="4">
                  <c:v>U3</c:v>
                </c:pt>
              </c:strCache>
            </c:strRef>
          </c:cat>
          <c:val>
            <c:numRef>
              <c:f>'STRMU Tracking Worksheet'!$AI$187:$AI$191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CF4B-49DA-A646-5977B9E0B5AD}"/>
            </c:ext>
          </c:extLst>
        </c:ser>
        <c:ser>
          <c:idx val="16"/>
          <c:order val="16"/>
          <c:tx>
            <c:strRef>
              <c:f>'STRMU Tracking Worksheet'!$AJ$186</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CF4B-49DA-A646-5977B9E0B5AD}"/>
              </c:ext>
            </c:extLst>
          </c:dPt>
          <c:cat>
            <c:strRef>
              <c:f>'STRMU Tracking Worksheet'!$S$187:$S$191</c:f>
              <c:strCache>
                <c:ptCount val="5"/>
                <c:pt idx="0">
                  <c:v>R</c:v>
                </c:pt>
                <c:pt idx="1">
                  <c:v>M</c:v>
                </c:pt>
                <c:pt idx="2">
                  <c:v>U1</c:v>
                </c:pt>
                <c:pt idx="3">
                  <c:v>U2</c:v>
                </c:pt>
                <c:pt idx="4">
                  <c:v>U3</c:v>
                </c:pt>
              </c:strCache>
            </c:strRef>
          </c:cat>
          <c:val>
            <c:numRef>
              <c:f>'STRMU Tracking Worksheet'!$AJ$187:$AJ$191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CF4B-49DA-A646-5977B9E0B5AD}"/>
            </c:ext>
          </c:extLst>
        </c:ser>
        <c:ser>
          <c:idx val="17"/>
          <c:order val="17"/>
          <c:tx>
            <c:strRef>
              <c:f>'STRMU Tracking Worksheet'!$AK$186</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BE-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C0-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C2-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C4-CF4B-49DA-A646-5977B9E0B5AD}"/>
              </c:ext>
            </c:extLst>
          </c:dPt>
          <c:cat>
            <c:strRef>
              <c:f>'STRMU Tracking Worksheet'!$S$187:$S$191</c:f>
              <c:strCache>
                <c:ptCount val="5"/>
                <c:pt idx="0">
                  <c:v>R</c:v>
                </c:pt>
                <c:pt idx="1">
                  <c:v>M</c:v>
                </c:pt>
                <c:pt idx="2">
                  <c:v>U1</c:v>
                </c:pt>
                <c:pt idx="3">
                  <c:v>U2</c:v>
                </c:pt>
                <c:pt idx="4">
                  <c:v>U3</c:v>
                </c:pt>
              </c:strCache>
            </c:strRef>
          </c:cat>
          <c:val>
            <c:numRef>
              <c:f>'STRMU Tracking Worksheet'!$AK$187:$AK$191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CF4B-49DA-A646-5977B9E0B5AD}"/>
            </c:ext>
          </c:extLst>
        </c:ser>
        <c:ser>
          <c:idx val="18"/>
          <c:order val="18"/>
          <c:tx>
            <c:strRef>
              <c:f>'STRMU Tracking Worksheet'!$AL$186</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CF4B-49DA-A646-5977B9E0B5AD}"/>
              </c:ext>
            </c:extLst>
          </c:dPt>
          <c:cat>
            <c:strRef>
              <c:f>'STRMU Tracking Worksheet'!$S$187:$S$191</c:f>
              <c:strCache>
                <c:ptCount val="5"/>
                <c:pt idx="0">
                  <c:v>R</c:v>
                </c:pt>
                <c:pt idx="1">
                  <c:v>M</c:v>
                </c:pt>
                <c:pt idx="2">
                  <c:v>U1</c:v>
                </c:pt>
                <c:pt idx="3">
                  <c:v>U2</c:v>
                </c:pt>
                <c:pt idx="4">
                  <c:v>U3</c:v>
                </c:pt>
              </c:strCache>
            </c:strRef>
          </c:cat>
          <c:val>
            <c:numRef>
              <c:f>'STRMU Tracking Worksheet'!$AL$187:$AL$191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CF4B-49DA-A646-5977B9E0B5AD}"/>
            </c:ext>
          </c:extLst>
        </c:ser>
        <c:ser>
          <c:idx val="19"/>
          <c:order val="19"/>
          <c:tx>
            <c:strRef>
              <c:f>'STRMU Tracking Worksheet'!$AM$186</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D4-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D6-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D8-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DA-CF4B-49DA-A646-5977B9E0B5AD}"/>
              </c:ext>
            </c:extLst>
          </c:dPt>
          <c:cat>
            <c:strRef>
              <c:f>'STRMU Tracking Worksheet'!$S$187:$S$191</c:f>
              <c:strCache>
                <c:ptCount val="5"/>
                <c:pt idx="0">
                  <c:v>R</c:v>
                </c:pt>
                <c:pt idx="1">
                  <c:v>M</c:v>
                </c:pt>
                <c:pt idx="2">
                  <c:v>U1</c:v>
                </c:pt>
                <c:pt idx="3">
                  <c:v>U2</c:v>
                </c:pt>
                <c:pt idx="4">
                  <c:v>U3</c:v>
                </c:pt>
              </c:strCache>
            </c:strRef>
          </c:cat>
          <c:val>
            <c:numRef>
              <c:f>'STRMU Tracking Worksheet'!$AM$187:$AM$191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CF4B-49DA-A646-5977B9E0B5AD}"/>
            </c:ext>
          </c:extLst>
        </c:ser>
        <c:ser>
          <c:idx val="20"/>
          <c:order val="20"/>
          <c:tx>
            <c:strRef>
              <c:f>'STRMU Tracking Worksheet'!$AN$186</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CF4B-49DA-A646-5977B9E0B5AD}"/>
              </c:ext>
            </c:extLst>
          </c:dPt>
          <c:cat>
            <c:strRef>
              <c:f>'STRMU Tracking Worksheet'!$S$187:$S$191</c:f>
              <c:strCache>
                <c:ptCount val="5"/>
                <c:pt idx="0">
                  <c:v>R</c:v>
                </c:pt>
                <c:pt idx="1">
                  <c:v>M</c:v>
                </c:pt>
                <c:pt idx="2">
                  <c:v>U1</c:v>
                </c:pt>
                <c:pt idx="3">
                  <c:v>U2</c:v>
                </c:pt>
                <c:pt idx="4">
                  <c:v>U3</c:v>
                </c:pt>
              </c:strCache>
            </c:strRef>
          </c:cat>
          <c:val>
            <c:numRef>
              <c:f>'STRMU Tracking Worksheet'!$AN$187:$AN$191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CF4B-49DA-A646-5977B9E0B5AD}"/>
            </c:ext>
          </c:extLst>
        </c:ser>
        <c:ser>
          <c:idx val="21"/>
          <c:order val="21"/>
          <c:tx>
            <c:strRef>
              <c:f>'STRMU Tracking Worksheet'!$AO$186</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0EA-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0EC-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0EE-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0F0-CF4B-49DA-A646-5977B9E0B5AD}"/>
              </c:ext>
            </c:extLst>
          </c:dPt>
          <c:cat>
            <c:strRef>
              <c:f>'STRMU Tracking Worksheet'!$S$187:$S$191</c:f>
              <c:strCache>
                <c:ptCount val="5"/>
                <c:pt idx="0">
                  <c:v>R</c:v>
                </c:pt>
                <c:pt idx="1">
                  <c:v>M</c:v>
                </c:pt>
                <c:pt idx="2">
                  <c:v>U1</c:v>
                </c:pt>
                <c:pt idx="3">
                  <c:v>U2</c:v>
                </c:pt>
                <c:pt idx="4">
                  <c:v>U3</c:v>
                </c:pt>
              </c:strCache>
            </c:strRef>
          </c:cat>
          <c:val>
            <c:numRef>
              <c:f>'STRMU Tracking Worksheet'!$AO$187:$AO$191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CF4B-49DA-A646-5977B9E0B5AD}"/>
            </c:ext>
          </c:extLst>
        </c:ser>
        <c:ser>
          <c:idx val="22"/>
          <c:order val="22"/>
          <c:tx>
            <c:strRef>
              <c:f>'STRMU Tracking Worksheet'!$AP$186</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CF4B-49DA-A646-5977B9E0B5AD}"/>
              </c:ext>
            </c:extLst>
          </c:dPt>
          <c:cat>
            <c:strRef>
              <c:f>'STRMU Tracking Worksheet'!$S$187:$S$191</c:f>
              <c:strCache>
                <c:ptCount val="5"/>
                <c:pt idx="0">
                  <c:v>R</c:v>
                </c:pt>
                <c:pt idx="1">
                  <c:v>M</c:v>
                </c:pt>
                <c:pt idx="2">
                  <c:v>U1</c:v>
                </c:pt>
                <c:pt idx="3">
                  <c:v>U2</c:v>
                </c:pt>
                <c:pt idx="4">
                  <c:v>U3</c:v>
                </c:pt>
              </c:strCache>
            </c:strRef>
          </c:cat>
          <c:val>
            <c:numRef>
              <c:f>'STRMU Tracking Worksheet'!$AP$187:$AP$191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CF4B-49DA-A646-5977B9E0B5AD}"/>
            </c:ext>
          </c:extLst>
        </c:ser>
        <c:ser>
          <c:idx val="23"/>
          <c:order val="23"/>
          <c:tx>
            <c:strRef>
              <c:f>'STRMU Tracking Worksheet'!$AQ$186</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00-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02-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04-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06-CF4B-49DA-A646-5977B9E0B5AD}"/>
              </c:ext>
            </c:extLst>
          </c:dPt>
          <c:cat>
            <c:strRef>
              <c:f>'STRMU Tracking Worksheet'!$S$187:$S$191</c:f>
              <c:strCache>
                <c:ptCount val="5"/>
                <c:pt idx="0">
                  <c:v>R</c:v>
                </c:pt>
                <c:pt idx="1">
                  <c:v>M</c:v>
                </c:pt>
                <c:pt idx="2">
                  <c:v>U1</c:v>
                </c:pt>
                <c:pt idx="3">
                  <c:v>U2</c:v>
                </c:pt>
                <c:pt idx="4">
                  <c:v>U3</c:v>
                </c:pt>
              </c:strCache>
            </c:strRef>
          </c:cat>
          <c:val>
            <c:numRef>
              <c:f>'STRMU Tracking Worksheet'!$AQ$187:$AQ$191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CF4B-49DA-A646-5977B9E0B5AD}"/>
            </c:ext>
          </c:extLst>
        </c:ser>
        <c:ser>
          <c:idx val="24"/>
          <c:order val="24"/>
          <c:tx>
            <c:strRef>
              <c:f>'STRMU Tracking Worksheet'!$AR$186</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CF4B-49DA-A646-5977B9E0B5AD}"/>
              </c:ext>
            </c:extLst>
          </c:dPt>
          <c:cat>
            <c:strRef>
              <c:f>'STRMU Tracking Worksheet'!$S$187:$S$191</c:f>
              <c:strCache>
                <c:ptCount val="5"/>
                <c:pt idx="0">
                  <c:v>R</c:v>
                </c:pt>
                <c:pt idx="1">
                  <c:v>M</c:v>
                </c:pt>
                <c:pt idx="2">
                  <c:v>U1</c:v>
                </c:pt>
                <c:pt idx="3">
                  <c:v>U2</c:v>
                </c:pt>
                <c:pt idx="4">
                  <c:v>U3</c:v>
                </c:pt>
              </c:strCache>
            </c:strRef>
          </c:cat>
          <c:val>
            <c:numRef>
              <c:f>'STRMU Tracking Worksheet'!$AR$187:$AR$191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CF4B-49DA-A646-5977B9E0B5AD}"/>
            </c:ext>
          </c:extLst>
        </c:ser>
        <c:ser>
          <c:idx val="25"/>
          <c:order val="25"/>
          <c:tx>
            <c:strRef>
              <c:f>'STRMU Tracking Worksheet'!$AS$186</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16-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18-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1A-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1C-CF4B-49DA-A646-5977B9E0B5AD}"/>
              </c:ext>
            </c:extLst>
          </c:dPt>
          <c:cat>
            <c:strRef>
              <c:f>'STRMU Tracking Worksheet'!$S$187:$S$191</c:f>
              <c:strCache>
                <c:ptCount val="5"/>
                <c:pt idx="0">
                  <c:v>R</c:v>
                </c:pt>
                <c:pt idx="1">
                  <c:v>M</c:v>
                </c:pt>
                <c:pt idx="2">
                  <c:v>U1</c:v>
                </c:pt>
                <c:pt idx="3">
                  <c:v>U2</c:v>
                </c:pt>
                <c:pt idx="4">
                  <c:v>U3</c:v>
                </c:pt>
              </c:strCache>
            </c:strRef>
          </c:cat>
          <c:val>
            <c:numRef>
              <c:f>'STRMU Tracking Worksheet'!$AS$187:$AS$191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CF4B-49DA-A646-5977B9E0B5AD}"/>
            </c:ext>
          </c:extLst>
        </c:ser>
        <c:ser>
          <c:idx val="26"/>
          <c:order val="26"/>
          <c:tx>
            <c:strRef>
              <c:f>'STRMU Tracking Worksheet'!$AT$186</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CF4B-49DA-A646-5977B9E0B5AD}"/>
              </c:ext>
            </c:extLst>
          </c:dPt>
          <c:cat>
            <c:strRef>
              <c:f>'STRMU Tracking Worksheet'!$S$187:$S$191</c:f>
              <c:strCache>
                <c:ptCount val="5"/>
                <c:pt idx="0">
                  <c:v>R</c:v>
                </c:pt>
                <c:pt idx="1">
                  <c:v>M</c:v>
                </c:pt>
                <c:pt idx="2">
                  <c:v>U1</c:v>
                </c:pt>
                <c:pt idx="3">
                  <c:v>U2</c:v>
                </c:pt>
                <c:pt idx="4">
                  <c:v>U3</c:v>
                </c:pt>
              </c:strCache>
            </c:strRef>
          </c:cat>
          <c:val>
            <c:numRef>
              <c:f>'STRMU Tracking Worksheet'!$AT$187:$AT$191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CF4B-49DA-A646-5977B9E0B5AD}"/>
            </c:ext>
          </c:extLst>
        </c:ser>
        <c:ser>
          <c:idx val="27"/>
          <c:order val="27"/>
          <c:tx>
            <c:strRef>
              <c:f>'STRMU Tracking Worksheet'!$AU$186</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2C-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2E-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30-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32-CF4B-49DA-A646-5977B9E0B5AD}"/>
              </c:ext>
            </c:extLst>
          </c:dPt>
          <c:cat>
            <c:strRef>
              <c:f>'STRMU Tracking Worksheet'!$S$187:$S$191</c:f>
              <c:strCache>
                <c:ptCount val="5"/>
                <c:pt idx="0">
                  <c:v>R</c:v>
                </c:pt>
                <c:pt idx="1">
                  <c:v>M</c:v>
                </c:pt>
                <c:pt idx="2">
                  <c:v>U1</c:v>
                </c:pt>
                <c:pt idx="3">
                  <c:v>U2</c:v>
                </c:pt>
                <c:pt idx="4">
                  <c:v>U3</c:v>
                </c:pt>
              </c:strCache>
            </c:strRef>
          </c:cat>
          <c:val>
            <c:numRef>
              <c:f>'STRMU Tracking Worksheet'!$AU$187:$AU$191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CF4B-49DA-A646-5977B9E0B5AD}"/>
            </c:ext>
          </c:extLst>
        </c:ser>
        <c:ser>
          <c:idx val="28"/>
          <c:order val="28"/>
          <c:tx>
            <c:strRef>
              <c:f>'STRMU Tracking Worksheet'!$AV$186</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CF4B-49DA-A646-5977B9E0B5AD}"/>
              </c:ext>
            </c:extLst>
          </c:dPt>
          <c:cat>
            <c:strRef>
              <c:f>'STRMU Tracking Worksheet'!$S$187:$S$191</c:f>
              <c:strCache>
                <c:ptCount val="5"/>
                <c:pt idx="0">
                  <c:v>R</c:v>
                </c:pt>
                <c:pt idx="1">
                  <c:v>M</c:v>
                </c:pt>
                <c:pt idx="2">
                  <c:v>U1</c:v>
                </c:pt>
                <c:pt idx="3">
                  <c:v>U2</c:v>
                </c:pt>
                <c:pt idx="4">
                  <c:v>U3</c:v>
                </c:pt>
              </c:strCache>
            </c:strRef>
          </c:cat>
          <c:val>
            <c:numRef>
              <c:f>'STRMU Tracking Worksheet'!$AV$187:$AV$191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CF4B-49DA-A646-5977B9E0B5AD}"/>
            </c:ext>
          </c:extLst>
        </c:ser>
        <c:ser>
          <c:idx val="29"/>
          <c:order val="29"/>
          <c:tx>
            <c:strRef>
              <c:f>'STRMU Tracking Worksheet'!$AW$186</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42-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44-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46-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48-CF4B-49DA-A646-5977B9E0B5AD}"/>
              </c:ext>
            </c:extLst>
          </c:dPt>
          <c:cat>
            <c:strRef>
              <c:f>'STRMU Tracking Worksheet'!$S$187:$S$191</c:f>
              <c:strCache>
                <c:ptCount val="5"/>
                <c:pt idx="0">
                  <c:v>R</c:v>
                </c:pt>
                <c:pt idx="1">
                  <c:v>M</c:v>
                </c:pt>
                <c:pt idx="2">
                  <c:v>U1</c:v>
                </c:pt>
                <c:pt idx="3">
                  <c:v>U2</c:v>
                </c:pt>
                <c:pt idx="4">
                  <c:v>U3</c:v>
                </c:pt>
              </c:strCache>
            </c:strRef>
          </c:cat>
          <c:val>
            <c:numRef>
              <c:f>'STRMU Tracking Worksheet'!$AW$187:$AW$191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CF4B-49DA-A646-5977B9E0B5AD}"/>
            </c:ext>
          </c:extLst>
        </c:ser>
        <c:ser>
          <c:idx val="30"/>
          <c:order val="30"/>
          <c:tx>
            <c:strRef>
              <c:f>'STRMU Tracking Worksheet'!$AX$186</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CF4B-49DA-A646-5977B9E0B5AD}"/>
              </c:ext>
            </c:extLst>
          </c:dPt>
          <c:cat>
            <c:strRef>
              <c:f>'STRMU Tracking Worksheet'!$S$187:$S$191</c:f>
              <c:strCache>
                <c:ptCount val="5"/>
                <c:pt idx="0">
                  <c:v>R</c:v>
                </c:pt>
                <c:pt idx="1">
                  <c:v>M</c:v>
                </c:pt>
                <c:pt idx="2">
                  <c:v>U1</c:v>
                </c:pt>
                <c:pt idx="3">
                  <c:v>U2</c:v>
                </c:pt>
                <c:pt idx="4">
                  <c:v>U3</c:v>
                </c:pt>
              </c:strCache>
            </c:strRef>
          </c:cat>
          <c:val>
            <c:numRef>
              <c:f>'STRMU Tracking Worksheet'!$AX$187:$AX$191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CF4B-49DA-A646-5977B9E0B5AD}"/>
            </c:ext>
          </c:extLst>
        </c:ser>
        <c:ser>
          <c:idx val="31"/>
          <c:order val="31"/>
          <c:tx>
            <c:strRef>
              <c:f>'STRMU Tracking Worksheet'!$AY$186</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58-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5A-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5C-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5E-CF4B-49DA-A646-5977B9E0B5AD}"/>
              </c:ext>
            </c:extLst>
          </c:dPt>
          <c:cat>
            <c:strRef>
              <c:f>'STRMU Tracking Worksheet'!$S$187:$S$191</c:f>
              <c:strCache>
                <c:ptCount val="5"/>
                <c:pt idx="0">
                  <c:v>R</c:v>
                </c:pt>
                <c:pt idx="1">
                  <c:v>M</c:v>
                </c:pt>
                <c:pt idx="2">
                  <c:v>U1</c:v>
                </c:pt>
                <c:pt idx="3">
                  <c:v>U2</c:v>
                </c:pt>
                <c:pt idx="4">
                  <c:v>U3</c:v>
                </c:pt>
              </c:strCache>
            </c:strRef>
          </c:cat>
          <c:val>
            <c:numRef>
              <c:f>'STRMU Tracking Worksheet'!$AY$187:$AY$191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CF4B-49DA-A646-5977B9E0B5AD}"/>
            </c:ext>
          </c:extLst>
        </c:ser>
        <c:ser>
          <c:idx val="32"/>
          <c:order val="32"/>
          <c:tx>
            <c:strRef>
              <c:f>'STRMU Tracking Worksheet'!$AZ$186</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CF4B-49DA-A646-5977B9E0B5AD}"/>
              </c:ext>
            </c:extLst>
          </c:dPt>
          <c:cat>
            <c:strRef>
              <c:f>'STRMU Tracking Worksheet'!$S$187:$S$191</c:f>
              <c:strCache>
                <c:ptCount val="5"/>
                <c:pt idx="0">
                  <c:v>R</c:v>
                </c:pt>
                <c:pt idx="1">
                  <c:v>M</c:v>
                </c:pt>
                <c:pt idx="2">
                  <c:v>U1</c:v>
                </c:pt>
                <c:pt idx="3">
                  <c:v>U2</c:v>
                </c:pt>
                <c:pt idx="4">
                  <c:v>U3</c:v>
                </c:pt>
              </c:strCache>
            </c:strRef>
          </c:cat>
          <c:val>
            <c:numRef>
              <c:f>'STRMU Tracking Worksheet'!$AZ$187:$AZ$191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CF4B-49DA-A646-5977B9E0B5AD}"/>
            </c:ext>
          </c:extLst>
        </c:ser>
        <c:ser>
          <c:idx val="33"/>
          <c:order val="33"/>
          <c:tx>
            <c:strRef>
              <c:f>'STRMU Tracking Worksheet'!$BA$186</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6E-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70-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72-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74-CF4B-49DA-A646-5977B9E0B5AD}"/>
              </c:ext>
            </c:extLst>
          </c:dPt>
          <c:cat>
            <c:strRef>
              <c:f>'STRMU Tracking Worksheet'!$S$187:$S$191</c:f>
              <c:strCache>
                <c:ptCount val="5"/>
                <c:pt idx="0">
                  <c:v>R</c:v>
                </c:pt>
                <c:pt idx="1">
                  <c:v>M</c:v>
                </c:pt>
                <c:pt idx="2">
                  <c:v>U1</c:v>
                </c:pt>
                <c:pt idx="3">
                  <c:v>U2</c:v>
                </c:pt>
                <c:pt idx="4">
                  <c:v>U3</c:v>
                </c:pt>
              </c:strCache>
            </c:strRef>
          </c:cat>
          <c:val>
            <c:numRef>
              <c:f>'STRMU Tracking Worksheet'!$BA$187:$BA$191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CF4B-49DA-A646-5977B9E0B5AD}"/>
            </c:ext>
          </c:extLst>
        </c:ser>
        <c:ser>
          <c:idx val="34"/>
          <c:order val="34"/>
          <c:tx>
            <c:strRef>
              <c:f>'STRMU Tracking Worksheet'!$BB$186</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CF4B-49DA-A646-5977B9E0B5AD}"/>
              </c:ext>
            </c:extLst>
          </c:dPt>
          <c:cat>
            <c:strRef>
              <c:f>'STRMU Tracking Worksheet'!$S$187:$S$191</c:f>
              <c:strCache>
                <c:ptCount val="5"/>
                <c:pt idx="0">
                  <c:v>R</c:v>
                </c:pt>
                <c:pt idx="1">
                  <c:v>M</c:v>
                </c:pt>
                <c:pt idx="2">
                  <c:v>U1</c:v>
                </c:pt>
                <c:pt idx="3">
                  <c:v>U2</c:v>
                </c:pt>
                <c:pt idx="4">
                  <c:v>U3</c:v>
                </c:pt>
              </c:strCache>
            </c:strRef>
          </c:cat>
          <c:val>
            <c:numRef>
              <c:f>'STRMU Tracking Worksheet'!$BB$187:$BB$191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CF4B-49DA-A646-5977B9E0B5AD}"/>
            </c:ext>
          </c:extLst>
        </c:ser>
        <c:ser>
          <c:idx val="35"/>
          <c:order val="35"/>
          <c:tx>
            <c:strRef>
              <c:f>'STRMU Tracking Worksheet'!$BC$186</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84-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86-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88-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8A-CF4B-49DA-A646-5977B9E0B5AD}"/>
              </c:ext>
            </c:extLst>
          </c:dPt>
          <c:cat>
            <c:strRef>
              <c:f>'STRMU Tracking Worksheet'!$S$187:$S$191</c:f>
              <c:strCache>
                <c:ptCount val="5"/>
                <c:pt idx="0">
                  <c:v>R</c:v>
                </c:pt>
                <c:pt idx="1">
                  <c:v>M</c:v>
                </c:pt>
                <c:pt idx="2">
                  <c:v>U1</c:v>
                </c:pt>
                <c:pt idx="3">
                  <c:v>U2</c:v>
                </c:pt>
                <c:pt idx="4">
                  <c:v>U3</c:v>
                </c:pt>
              </c:strCache>
            </c:strRef>
          </c:cat>
          <c:val>
            <c:numRef>
              <c:f>'STRMU Tracking Worksheet'!$BC$187:$BC$191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CF4B-49DA-A646-5977B9E0B5AD}"/>
            </c:ext>
          </c:extLst>
        </c:ser>
        <c:ser>
          <c:idx val="36"/>
          <c:order val="36"/>
          <c:tx>
            <c:strRef>
              <c:f>'STRMU Tracking Worksheet'!$BD$186</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CF4B-49DA-A646-5977B9E0B5AD}"/>
              </c:ext>
            </c:extLst>
          </c:dPt>
          <c:cat>
            <c:strRef>
              <c:f>'STRMU Tracking Worksheet'!$S$187:$S$191</c:f>
              <c:strCache>
                <c:ptCount val="5"/>
                <c:pt idx="0">
                  <c:v>R</c:v>
                </c:pt>
                <c:pt idx="1">
                  <c:v>M</c:v>
                </c:pt>
                <c:pt idx="2">
                  <c:v>U1</c:v>
                </c:pt>
                <c:pt idx="3">
                  <c:v>U2</c:v>
                </c:pt>
                <c:pt idx="4">
                  <c:v>U3</c:v>
                </c:pt>
              </c:strCache>
            </c:strRef>
          </c:cat>
          <c:val>
            <c:numRef>
              <c:f>'STRMU Tracking Worksheet'!$BD$187:$BD$191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CF4B-49DA-A646-5977B9E0B5AD}"/>
            </c:ext>
          </c:extLst>
        </c:ser>
        <c:ser>
          <c:idx val="37"/>
          <c:order val="37"/>
          <c:tx>
            <c:strRef>
              <c:f>'STRMU Tracking Worksheet'!$BE$186</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9A-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9C-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9E-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A0-CF4B-49DA-A646-5977B9E0B5AD}"/>
              </c:ext>
            </c:extLst>
          </c:dPt>
          <c:cat>
            <c:strRef>
              <c:f>'STRMU Tracking Worksheet'!$S$187:$S$191</c:f>
              <c:strCache>
                <c:ptCount val="5"/>
                <c:pt idx="0">
                  <c:v>R</c:v>
                </c:pt>
                <c:pt idx="1">
                  <c:v>M</c:v>
                </c:pt>
                <c:pt idx="2">
                  <c:v>U1</c:v>
                </c:pt>
                <c:pt idx="3">
                  <c:v>U2</c:v>
                </c:pt>
                <c:pt idx="4">
                  <c:v>U3</c:v>
                </c:pt>
              </c:strCache>
            </c:strRef>
          </c:cat>
          <c:val>
            <c:numRef>
              <c:f>'STRMU Tracking Worksheet'!$BE$187:$BE$191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CF4B-49DA-A646-5977B9E0B5AD}"/>
            </c:ext>
          </c:extLst>
        </c:ser>
        <c:ser>
          <c:idx val="38"/>
          <c:order val="38"/>
          <c:tx>
            <c:strRef>
              <c:f>'STRMU Tracking Worksheet'!$BF$186</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CF4B-49DA-A646-5977B9E0B5AD}"/>
              </c:ext>
            </c:extLst>
          </c:dPt>
          <c:cat>
            <c:strRef>
              <c:f>'STRMU Tracking Worksheet'!$S$187:$S$191</c:f>
              <c:strCache>
                <c:ptCount val="5"/>
                <c:pt idx="0">
                  <c:v>R</c:v>
                </c:pt>
                <c:pt idx="1">
                  <c:v>M</c:v>
                </c:pt>
                <c:pt idx="2">
                  <c:v>U1</c:v>
                </c:pt>
                <c:pt idx="3">
                  <c:v>U2</c:v>
                </c:pt>
                <c:pt idx="4">
                  <c:v>U3</c:v>
                </c:pt>
              </c:strCache>
            </c:strRef>
          </c:cat>
          <c:val>
            <c:numRef>
              <c:f>'STRMU Tracking Worksheet'!$BF$187:$BF$191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CF4B-49DA-A646-5977B9E0B5AD}"/>
            </c:ext>
          </c:extLst>
        </c:ser>
        <c:ser>
          <c:idx val="39"/>
          <c:order val="39"/>
          <c:tx>
            <c:strRef>
              <c:f>'STRMU Tracking Worksheet'!$BG$186</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B0-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B2-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B4-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B6-CF4B-49DA-A646-5977B9E0B5AD}"/>
              </c:ext>
            </c:extLst>
          </c:dPt>
          <c:cat>
            <c:strRef>
              <c:f>'STRMU Tracking Worksheet'!$S$187:$S$191</c:f>
              <c:strCache>
                <c:ptCount val="5"/>
                <c:pt idx="0">
                  <c:v>R</c:v>
                </c:pt>
                <c:pt idx="1">
                  <c:v>M</c:v>
                </c:pt>
                <c:pt idx="2">
                  <c:v>U1</c:v>
                </c:pt>
                <c:pt idx="3">
                  <c:v>U2</c:v>
                </c:pt>
                <c:pt idx="4">
                  <c:v>U3</c:v>
                </c:pt>
              </c:strCache>
            </c:strRef>
          </c:cat>
          <c:val>
            <c:numRef>
              <c:f>'STRMU Tracking Worksheet'!$BG$187:$BG$191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CF4B-49DA-A646-5977B9E0B5AD}"/>
            </c:ext>
          </c:extLst>
        </c:ser>
        <c:ser>
          <c:idx val="40"/>
          <c:order val="40"/>
          <c:tx>
            <c:strRef>
              <c:f>'STRMU Tracking Worksheet'!$BH$186</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CF4B-49DA-A646-5977B9E0B5AD}"/>
              </c:ext>
            </c:extLst>
          </c:dPt>
          <c:cat>
            <c:strRef>
              <c:f>'STRMU Tracking Worksheet'!$S$187:$S$191</c:f>
              <c:strCache>
                <c:ptCount val="5"/>
                <c:pt idx="0">
                  <c:v>R</c:v>
                </c:pt>
                <c:pt idx="1">
                  <c:v>M</c:v>
                </c:pt>
                <c:pt idx="2">
                  <c:v>U1</c:v>
                </c:pt>
                <c:pt idx="3">
                  <c:v>U2</c:v>
                </c:pt>
                <c:pt idx="4">
                  <c:v>U3</c:v>
                </c:pt>
              </c:strCache>
            </c:strRef>
          </c:cat>
          <c:val>
            <c:numRef>
              <c:f>'STRMU Tracking Worksheet'!$BH$187:$BH$191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CF4B-49DA-A646-5977B9E0B5AD}"/>
            </c:ext>
          </c:extLst>
        </c:ser>
        <c:ser>
          <c:idx val="41"/>
          <c:order val="41"/>
          <c:tx>
            <c:strRef>
              <c:f>'STRMU Tracking Worksheet'!$BI$186</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C6-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C8-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CA-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CC-CF4B-49DA-A646-5977B9E0B5AD}"/>
              </c:ext>
            </c:extLst>
          </c:dPt>
          <c:cat>
            <c:strRef>
              <c:f>'STRMU Tracking Worksheet'!$S$187:$S$191</c:f>
              <c:strCache>
                <c:ptCount val="5"/>
                <c:pt idx="0">
                  <c:v>R</c:v>
                </c:pt>
                <c:pt idx="1">
                  <c:v>M</c:v>
                </c:pt>
                <c:pt idx="2">
                  <c:v>U1</c:v>
                </c:pt>
                <c:pt idx="3">
                  <c:v>U2</c:v>
                </c:pt>
                <c:pt idx="4">
                  <c:v>U3</c:v>
                </c:pt>
              </c:strCache>
            </c:strRef>
          </c:cat>
          <c:val>
            <c:numRef>
              <c:f>'STRMU Tracking Worksheet'!$BI$187:$BI$191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CF4B-49DA-A646-5977B9E0B5AD}"/>
            </c:ext>
          </c:extLst>
        </c:ser>
        <c:ser>
          <c:idx val="42"/>
          <c:order val="42"/>
          <c:tx>
            <c:strRef>
              <c:f>'STRMU Tracking Worksheet'!$BJ$186</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CF4B-49DA-A646-5977B9E0B5AD}"/>
              </c:ext>
            </c:extLst>
          </c:dPt>
          <c:cat>
            <c:strRef>
              <c:f>'STRMU Tracking Worksheet'!$S$187:$S$191</c:f>
              <c:strCache>
                <c:ptCount val="5"/>
                <c:pt idx="0">
                  <c:v>R</c:v>
                </c:pt>
                <c:pt idx="1">
                  <c:v>M</c:v>
                </c:pt>
                <c:pt idx="2">
                  <c:v>U1</c:v>
                </c:pt>
                <c:pt idx="3">
                  <c:v>U2</c:v>
                </c:pt>
                <c:pt idx="4">
                  <c:v>U3</c:v>
                </c:pt>
              </c:strCache>
            </c:strRef>
          </c:cat>
          <c:val>
            <c:numRef>
              <c:f>'STRMU Tracking Worksheet'!$BJ$187:$BJ$191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CF4B-49DA-A646-5977B9E0B5AD}"/>
            </c:ext>
          </c:extLst>
        </c:ser>
        <c:ser>
          <c:idx val="43"/>
          <c:order val="43"/>
          <c:tx>
            <c:strRef>
              <c:f>'STRMU Tracking Worksheet'!$BK$186</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DC-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DE-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E0-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E2-CF4B-49DA-A646-5977B9E0B5AD}"/>
              </c:ext>
            </c:extLst>
          </c:dPt>
          <c:cat>
            <c:strRef>
              <c:f>'STRMU Tracking Worksheet'!$S$187:$S$191</c:f>
              <c:strCache>
                <c:ptCount val="5"/>
                <c:pt idx="0">
                  <c:v>R</c:v>
                </c:pt>
                <c:pt idx="1">
                  <c:v>M</c:v>
                </c:pt>
                <c:pt idx="2">
                  <c:v>U1</c:v>
                </c:pt>
                <c:pt idx="3">
                  <c:v>U2</c:v>
                </c:pt>
                <c:pt idx="4">
                  <c:v>U3</c:v>
                </c:pt>
              </c:strCache>
            </c:strRef>
          </c:cat>
          <c:val>
            <c:numRef>
              <c:f>'STRMU Tracking Worksheet'!$BK$187:$BK$191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CF4B-49DA-A646-5977B9E0B5AD}"/>
            </c:ext>
          </c:extLst>
        </c:ser>
        <c:ser>
          <c:idx val="44"/>
          <c:order val="44"/>
          <c:tx>
            <c:strRef>
              <c:f>'STRMU Tracking Worksheet'!$BL$186</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CF4B-49DA-A646-5977B9E0B5AD}"/>
              </c:ext>
            </c:extLst>
          </c:dPt>
          <c:cat>
            <c:strRef>
              <c:f>'STRMU Tracking Worksheet'!$S$187:$S$191</c:f>
              <c:strCache>
                <c:ptCount val="5"/>
                <c:pt idx="0">
                  <c:v>R</c:v>
                </c:pt>
                <c:pt idx="1">
                  <c:v>M</c:v>
                </c:pt>
                <c:pt idx="2">
                  <c:v>U1</c:v>
                </c:pt>
                <c:pt idx="3">
                  <c:v>U2</c:v>
                </c:pt>
                <c:pt idx="4">
                  <c:v>U3</c:v>
                </c:pt>
              </c:strCache>
            </c:strRef>
          </c:cat>
          <c:val>
            <c:numRef>
              <c:f>'STRMU Tracking Worksheet'!$BL$187:$BL$191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CF4B-49DA-A646-5977B9E0B5AD}"/>
            </c:ext>
          </c:extLst>
        </c:ser>
        <c:ser>
          <c:idx val="45"/>
          <c:order val="45"/>
          <c:tx>
            <c:strRef>
              <c:f>'STRMU Tracking Worksheet'!$BM$186</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1F2-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1F4-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1F6-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1F8-CF4B-49DA-A646-5977B9E0B5AD}"/>
              </c:ext>
            </c:extLst>
          </c:dPt>
          <c:cat>
            <c:strRef>
              <c:f>'STRMU Tracking Worksheet'!$S$187:$S$191</c:f>
              <c:strCache>
                <c:ptCount val="5"/>
                <c:pt idx="0">
                  <c:v>R</c:v>
                </c:pt>
                <c:pt idx="1">
                  <c:v>M</c:v>
                </c:pt>
                <c:pt idx="2">
                  <c:v>U1</c:v>
                </c:pt>
                <c:pt idx="3">
                  <c:v>U2</c:v>
                </c:pt>
                <c:pt idx="4">
                  <c:v>U3</c:v>
                </c:pt>
              </c:strCache>
            </c:strRef>
          </c:cat>
          <c:val>
            <c:numRef>
              <c:f>'STRMU Tracking Worksheet'!$BM$187:$BM$191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CF4B-49DA-A646-5977B9E0B5AD}"/>
            </c:ext>
          </c:extLst>
        </c:ser>
        <c:ser>
          <c:idx val="46"/>
          <c:order val="46"/>
          <c:tx>
            <c:strRef>
              <c:f>'STRMU Tracking Worksheet'!$BN$186</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CF4B-49DA-A646-5977B9E0B5AD}"/>
              </c:ext>
            </c:extLst>
          </c:dPt>
          <c:cat>
            <c:strRef>
              <c:f>'STRMU Tracking Worksheet'!$S$187:$S$191</c:f>
              <c:strCache>
                <c:ptCount val="5"/>
                <c:pt idx="0">
                  <c:v>R</c:v>
                </c:pt>
                <c:pt idx="1">
                  <c:v>M</c:v>
                </c:pt>
                <c:pt idx="2">
                  <c:v>U1</c:v>
                </c:pt>
                <c:pt idx="3">
                  <c:v>U2</c:v>
                </c:pt>
                <c:pt idx="4">
                  <c:v>U3</c:v>
                </c:pt>
              </c:strCache>
            </c:strRef>
          </c:cat>
          <c:val>
            <c:numRef>
              <c:f>'STRMU Tracking Worksheet'!$BN$187:$BN$191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CF4B-49DA-A646-5977B9E0B5AD}"/>
            </c:ext>
          </c:extLst>
        </c:ser>
        <c:ser>
          <c:idx val="47"/>
          <c:order val="47"/>
          <c:tx>
            <c:strRef>
              <c:f>'STRMU Tracking Worksheet'!$BO$186</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08-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0A-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0C-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0E-CF4B-49DA-A646-5977B9E0B5AD}"/>
              </c:ext>
            </c:extLst>
          </c:dPt>
          <c:cat>
            <c:strRef>
              <c:f>'STRMU Tracking Worksheet'!$S$187:$S$191</c:f>
              <c:strCache>
                <c:ptCount val="5"/>
                <c:pt idx="0">
                  <c:v>R</c:v>
                </c:pt>
                <c:pt idx="1">
                  <c:v>M</c:v>
                </c:pt>
                <c:pt idx="2">
                  <c:v>U1</c:v>
                </c:pt>
                <c:pt idx="3">
                  <c:v>U2</c:v>
                </c:pt>
                <c:pt idx="4">
                  <c:v>U3</c:v>
                </c:pt>
              </c:strCache>
            </c:strRef>
          </c:cat>
          <c:val>
            <c:numRef>
              <c:f>'STRMU Tracking Worksheet'!$BO$187:$BO$191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CF4B-49DA-A646-5977B9E0B5AD}"/>
            </c:ext>
          </c:extLst>
        </c:ser>
        <c:ser>
          <c:idx val="48"/>
          <c:order val="48"/>
          <c:tx>
            <c:strRef>
              <c:f>'STRMU Tracking Worksheet'!$BP$186</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CF4B-49DA-A646-5977B9E0B5AD}"/>
              </c:ext>
            </c:extLst>
          </c:dPt>
          <c:cat>
            <c:strRef>
              <c:f>'STRMU Tracking Worksheet'!$S$187:$S$191</c:f>
              <c:strCache>
                <c:ptCount val="5"/>
                <c:pt idx="0">
                  <c:v>R</c:v>
                </c:pt>
                <c:pt idx="1">
                  <c:v>M</c:v>
                </c:pt>
                <c:pt idx="2">
                  <c:v>U1</c:v>
                </c:pt>
                <c:pt idx="3">
                  <c:v>U2</c:v>
                </c:pt>
                <c:pt idx="4">
                  <c:v>U3</c:v>
                </c:pt>
              </c:strCache>
            </c:strRef>
          </c:cat>
          <c:val>
            <c:numRef>
              <c:f>'STRMU Tracking Worksheet'!$BP$187:$BP$191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CF4B-49DA-A646-5977B9E0B5AD}"/>
            </c:ext>
          </c:extLst>
        </c:ser>
        <c:ser>
          <c:idx val="49"/>
          <c:order val="49"/>
          <c:tx>
            <c:strRef>
              <c:f>'STRMU Tracking Worksheet'!$BQ$186</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1E-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20-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22-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24-CF4B-49DA-A646-5977B9E0B5AD}"/>
              </c:ext>
            </c:extLst>
          </c:dPt>
          <c:cat>
            <c:strRef>
              <c:f>'STRMU Tracking Worksheet'!$S$187:$S$191</c:f>
              <c:strCache>
                <c:ptCount val="5"/>
                <c:pt idx="0">
                  <c:v>R</c:v>
                </c:pt>
                <c:pt idx="1">
                  <c:v>M</c:v>
                </c:pt>
                <c:pt idx="2">
                  <c:v>U1</c:v>
                </c:pt>
                <c:pt idx="3">
                  <c:v>U2</c:v>
                </c:pt>
                <c:pt idx="4">
                  <c:v>U3</c:v>
                </c:pt>
              </c:strCache>
            </c:strRef>
          </c:cat>
          <c:val>
            <c:numRef>
              <c:f>'STRMU Tracking Worksheet'!$BQ$187:$BQ$191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CF4B-49DA-A646-5977B9E0B5AD}"/>
            </c:ext>
          </c:extLst>
        </c:ser>
        <c:ser>
          <c:idx val="50"/>
          <c:order val="50"/>
          <c:tx>
            <c:strRef>
              <c:f>'STRMU Tracking Worksheet'!$BR$186</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CF4B-49DA-A646-5977B9E0B5AD}"/>
              </c:ext>
            </c:extLst>
          </c:dPt>
          <c:cat>
            <c:strRef>
              <c:f>'STRMU Tracking Worksheet'!$S$187:$S$191</c:f>
              <c:strCache>
                <c:ptCount val="5"/>
                <c:pt idx="0">
                  <c:v>R</c:v>
                </c:pt>
                <c:pt idx="1">
                  <c:v>M</c:v>
                </c:pt>
                <c:pt idx="2">
                  <c:v>U1</c:v>
                </c:pt>
                <c:pt idx="3">
                  <c:v>U2</c:v>
                </c:pt>
                <c:pt idx="4">
                  <c:v>U3</c:v>
                </c:pt>
              </c:strCache>
            </c:strRef>
          </c:cat>
          <c:val>
            <c:numRef>
              <c:f>'STRMU Tracking Worksheet'!$BR$187:$BR$191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CF4B-49DA-A646-5977B9E0B5AD}"/>
            </c:ext>
          </c:extLst>
        </c:ser>
        <c:ser>
          <c:idx val="51"/>
          <c:order val="51"/>
          <c:tx>
            <c:strRef>
              <c:f>'STRMU Tracking Worksheet'!$BS$186</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34-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36-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38-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3A-CF4B-49DA-A646-5977B9E0B5AD}"/>
              </c:ext>
            </c:extLst>
          </c:dPt>
          <c:cat>
            <c:strRef>
              <c:f>'STRMU Tracking Worksheet'!$S$187:$S$191</c:f>
              <c:strCache>
                <c:ptCount val="5"/>
                <c:pt idx="0">
                  <c:v>R</c:v>
                </c:pt>
                <c:pt idx="1">
                  <c:v>M</c:v>
                </c:pt>
                <c:pt idx="2">
                  <c:v>U1</c:v>
                </c:pt>
                <c:pt idx="3">
                  <c:v>U2</c:v>
                </c:pt>
                <c:pt idx="4">
                  <c:v>U3</c:v>
                </c:pt>
              </c:strCache>
            </c:strRef>
          </c:cat>
          <c:val>
            <c:numRef>
              <c:f>'STRMU Tracking Worksheet'!$BS$187:$BS$191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CF4B-49DA-A646-5977B9E0B5AD}"/>
            </c:ext>
          </c:extLst>
        </c:ser>
        <c:ser>
          <c:idx val="52"/>
          <c:order val="52"/>
          <c:tx>
            <c:strRef>
              <c:f>'STRMU Tracking Worksheet'!$BT$186</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CF4B-49DA-A646-5977B9E0B5AD}"/>
              </c:ext>
            </c:extLst>
          </c:dPt>
          <c:cat>
            <c:strRef>
              <c:f>'STRMU Tracking Worksheet'!$S$187:$S$191</c:f>
              <c:strCache>
                <c:ptCount val="5"/>
                <c:pt idx="0">
                  <c:v>R</c:v>
                </c:pt>
                <c:pt idx="1">
                  <c:v>M</c:v>
                </c:pt>
                <c:pt idx="2">
                  <c:v>U1</c:v>
                </c:pt>
                <c:pt idx="3">
                  <c:v>U2</c:v>
                </c:pt>
                <c:pt idx="4">
                  <c:v>U3</c:v>
                </c:pt>
              </c:strCache>
            </c:strRef>
          </c:cat>
          <c:val>
            <c:numRef>
              <c:f>'STRMU Tracking Worksheet'!$BT$187:$BT$191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CF4B-49DA-A646-5977B9E0B5AD}"/>
            </c:ext>
          </c:extLst>
        </c:ser>
        <c:ser>
          <c:idx val="53"/>
          <c:order val="53"/>
          <c:tx>
            <c:strRef>
              <c:f>'STRMU Tracking Worksheet'!$BU$186</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4A-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4C-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4E-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50-CF4B-49DA-A646-5977B9E0B5AD}"/>
              </c:ext>
            </c:extLst>
          </c:dPt>
          <c:cat>
            <c:strRef>
              <c:f>'STRMU Tracking Worksheet'!$S$187:$S$191</c:f>
              <c:strCache>
                <c:ptCount val="5"/>
                <c:pt idx="0">
                  <c:v>R</c:v>
                </c:pt>
                <c:pt idx="1">
                  <c:v>M</c:v>
                </c:pt>
                <c:pt idx="2">
                  <c:v>U1</c:v>
                </c:pt>
                <c:pt idx="3">
                  <c:v>U2</c:v>
                </c:pt>
                <c:pt idx="4">
                  <c:v>U3</c:v>
                </c:pt>
              </c:strCache>
            </c:strRef>
          </c:cat>
          <c:val>
            <c:numRef>
              <c:f>'STRMU Tracking Worksheet'!$BU$187:$BU$191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CF4B-49DA-A646-5977B9E0B5AD}"/>
            </c:ext>
          </c:extLst>
        </c:ser>
        <c:ser>
          <c:idx val="54"/>
          <c:order val="54"/>
          <c:tx>
            <c:strRef>
              <c:f>'STRMU Tracking Worksheet'!$BV$186</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CF4B-49DA-A646-5977B9E0B5AD}"/>
              </c:ext>
            </c:extLst>
          </c:dPt>
          <c:cat>
            <c:strRef>
              <c:f>'STRMU Tracking Worksheet'!$S$187:$S$191</c:f>
              <c:strCache>
                <c:ptCount val="5"/>
                <c:pt idx="0">
                  <c:v>R</c:v>
                </c:pt>
                <c:pt idx="1">
                  <c:v>M</c:v>
                </c:pt>
                <c:pt idx="2">
                  <c:v>U1</c:v>
                </c:pt>
                <c:pt idx="3">
                  <c:v>U2</c:v>
                </c:pt>
                <c:pt idx="4">
                  <c:v>U3</c:v>
                </c:pt>
              </c:strCache>
            </c:strRef>
          </c:cat>
          <c:val>
            <c:numRef>
              <c:f>'STRMU Tracking Worksheet'!$BV$187:$BV$191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CF4B-49DA-A646-5977B9E0B5AD}"/>
            </c:ext>
          </c:extLst>
        </c:ser>
        <c:ser>
          <c:idx val="55"/>
          <c:order val="55"/>
          <c:tx>
            <c:strRef>
              <c:f>'STRMU Tracking Worksheet'!$BW$186</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60-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62-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64-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66-CF4B-49DA-A646-5977B9E0B5AD}"/>
              </c:ext>
            </c:extLst>
          </c:dPt>
          <c:cat>
            <c:strRef>
              <c:f>'STRMU Tracking Worksheet'!$S$187:$S$191</c:f>
              <c:strCache>
                <c:ptCount val="5"/>
                <c:pt idx="0">
                  <c:v>R</c:v>
                </c:pt>
                <c:pt idx="1">
                  <c:v>M</c:v>
                </c:pt>
                <c:pt idx="2">
                  <c:v>U1</c:v>
                </c:pt>
                <c:pt idx="3">
                  <c:v>U2</c:v>
                </c:pt>
                <c:pt idx="4">
                  <c:v>U3</c:v>
                </c:pt>
              </c:strCache>
            </c:strRef>
          </c:cat>
          <c:val>
            <c:numRef>
              <c:f>'STRMU Tracking Worksheet'!$BW$187:$BW$191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CF4B-49DA-A646-5977B9E0B5AD}"/>
            </c:ext>
          </c:extLst>
        </c:ser>
        <c:ser>
          <c:idx val="56"/>
          <c:order val="56"/>
          <c:tx>
            <c:strRef>
              <c:f>'STRMU Tracking Worksheet'!$BX$186</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CF4B-49DA-A646-5977B9E0B5AD}"/>
              </c:ext>
            </c:extLst>
          </c:dPt>
          <c:cat>
            <c:strRef>
              <c:f>'STRMU Tracking Worksheet'!$S$187:$S$191</c:f>
              <c:strCache>
                <c:ptCount val="5"/>
                <c:pt idx="0">
                  <c:v>R</c:v>
                </c:pt>
                <c:pt idx="1">
                  <c:v>M</c:v>
                </c:pt>
                <c:pt idx="2">
                  <c:v>U1</c:v>
                </c:pt>
                <c:pt idx="3">
                  <c:v>U2</c:v>
                </c:pt>
                <c:pt idx="4">
                  <c:v>U3</c:v>
                </c:pt>
              </c:strCache>
            </c:strRef>
          </c:cat>
          <c:val>
            <c:numRef>
              <c:f>'STRMU Tracking Worksheet'!$BX$187:$BX$191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CF4B-49DA-A646-5977B9E0B5AD}"/>
            </c:ext>
          </c:extLst>
        </c:ser>
        <c:ser>
          <c:idx val="57"/>
          <c:order val="57"/>
          <c:tx>
            <c:strRef>
              <c:f>'STRMU Tracking Worksheet'!$BY$186</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76-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78-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7A-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7C-CF4B-49DA-A646-5977B9E0B5AD}"/>
              </c:ext>
            </c:extLst>
          </c:dPt>
          <c:cat>
            <c:strRef>
              <c:f>'STRMU Tracking Worksheet'!$S$187:$S$191</c:f>
              <c:strCache>
                <c:ptCount val="5"/>
                <c:pt idx="0">
                  <c:v>R</c:v>
                </c:pt>
                <c:pt idx="1">
                  <c:v>M</c:v>
                </c:pt>
                <c:pt idx="2">
                  <c:v>U1</c:v>
                </c:pt>
                <c:pt idx="3">
                  <c:v>U2</c:v>
                </c:pt>
                <c:pt idx="4">
                  <c:v>U3</c:v>
                </c:pt>
              </c:strCache>
            </c:strRef>
          </c:cat>
          <c:val>
            <c:numRef>
              <c:f>'STRMU Tracking Worksheet'!$BY$187:$BY$191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CF4B-49DA-A646-5977B9E0B5AD}"/>
            </c:ext>
          </c:extLst>
        </c:ser>
        <c:ser>
          <c:idx val="58"/>
          <c:order val="58"/>
          <c:tx>
            <c:strRef>
              <c:f>'STRMU Tracking Worksheet'!$BZ$186</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CF4B-49DA-A646-5977B9E0B5AD}"/>
              </c:ext>
            </c:extLst>
          </c:dPt>
          <c:cat>
            <c:strRef>
              <c:f>'STRMU Tracking Worksheet'!$S$187:$S$191</c:f>
              <c:strCache>
                <c:ptCount val="5"/>
                <c:pt idx="0">
                  <c:v>R</c:v>
                </c:pt>
                <c:pt idx="1">
                  <c:v>M</c:v>
                </c:pt>
                <c:pt idx="2">
                  <c:v>U1</c:v>
                </c:pt>
                <c:pt idx="3">
                  <c:v>U2</c:v>
                </c:pt>
                <c:pt idx="4">
                  <c:v>U3</c:v>
                </c:pt>
              </c:strCache>
            </c:strRef>
          </c:cat>
          <c:val>
            <c:numRef>
              <c:f>'STRMU Tracking Worksheet'!$BZ$187:$BZ$191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CF4B-49DA-A646-5977B9E0B5AD}"/>
            </c:ext>
          </c:extLst>
        </c:ser>
        <c:ser>
          <c:idx val="59"/>
          <c:order val="59"/>
          <c:tx>
            <c:strRef>
              <c:f>'STRMU Tracking Worksheet'!$CA$186</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8C-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8E-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90-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92-CF4B-49DA-A646-5977B9E0B5AD}"/>
              </c:ext>
            </c:extLst>
          </c:dPt>
          <c:cat>
            <c:strRef>
              <c:f>'STRMU Tracking Worksheet'!$S$187:$S$191</c:f>
              <c:strCache>
                <c:ptCount val="5"/>
                <c:pt idx="0">
                  <c:v>R</c:v>
                </c:pt>
                <c:pt idx="1">
                  <c:v>M</c:v>
                </c:pt>
                <c:pt idx="2">
                  <c:v>U1</c:v>
                </c:pt>
                <c:pt idx="3">
                  <c:v>U2</c:v>
                </c:pt>
                <c:pt idx="4">
                  <c:v>U3</c:v>
                </c:pt>
              </c:strCache>
            </c:strRef>
          </c:cat>
          <c:val>
            <c:numRef>
              <c:f>'STRMU Tracking Worksheet'!$CA$187:$CA$191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CF4B-49DA-A646-5977B9E0B5AD}"/>
            </c:ext>
          </c:extLst>
        </c:ser>
        <c:ser>
          <c:idx val="60"/>
          <c:order val="60"/>
          <c:tx>
            <c:strRef>
              <c:f>'STRMU Tracking Worksheet'!$CB$186</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CF4B-49DA-A646-5977B9E0B5AD}"/>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CF4B-49DA-A646-5977B9E0B5AD}"/>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CF4B-49DA-A646-5977B9E0B5AD}"/>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CF4B-49DA-A646-5977B9E0B5AD}"/>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CF4B-49DA-A646-5977B9E0B5AD}"/>
              </c:ext>
            </c:extLst>
          </c:dPt>
          <c:cat>
            <c:strRef>
              <c:f>'STRMU Tracking Worksheet'!$S$187:$S$191</c:f>
              <c:strCache>
                <c:ptCount val="5"/>
                <c:pt idx="0">
                  <c:v>R</c:v>
                </c:pt>
                <c:pt idx="1">
                  <c:v>M</c:v>
                </c:pt>
                <c:pt idx="2">
                  <c:v>U1</c:v>
                </c:pt>
                <c:pt idx="3">
                  <c:v>U2</c:v>
                </c:pt>
                <c:pt idx="4">
                  <c:v>U3</c:v>
                </c:pt>
              </c:strCache>
            </c:strRef>
          </c:cat>
          <c:val>
            <c:numRef>
              <c:f>'STRMU Tracking Worksheet'!$CB$187:$CB$191</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CF4B-49DA-A646-5977B9E0B5AD}"/>
            </c:ext>
          </c:extLst>
        </c:ser>
        <c:ser>
          <c:idx val="61"/>
          <c:order val="61"/>
          <c:tx>
            <c:strRef>
              <c:f>'STRMU Tracking Worksheet'!$CC$186</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CF4B-49DA-A646-5977B9E0B5AD}"/>
              </c:ext>
            </c:extLst>
          </c:dPt>
          <c:dPt>
            <c:idx val="1"/>
            <c:invertIfNegative val="0"/>
            <c:bubble3D val="0"/>
            <c:spPr>
              <a:noFill/>
            </c:spPr>
            <c:extLst xmlns:c16r2="http://schemas.microsoft.com/office/drawing/2015/06/chart">
              <c:ext xmlns:c16="http://schemas.microsoft.com/office/drawing/2014/chart" uri="{C3380CC4-5D6E-409C-BE32-E72D297353CC}">
                <c16:uniqueId val="{000002A2-CF4B-49DA-A646-5977B9E0B5AD}"/>
              </c:ext>
            </c:extLst>
          </c:dPt>
          <c:dPt>
            <c:idx val="2"/>
            <c:invertIfNegative val="0"/>
            <c:bubble3D val="0"/>
            <c:spPr>
              <a:noFill/>
            </c:spPr>
            <c:extLst xmlns:c16r2="http://schemas.microsoft.com/office/drawing/2015/06/chart">
              <c:ext xmlns:c16="http://schemas.microsoft.com/office/drawing/2014/chart" uri="{C3380CC4-5D6E-409C-BE32-E72D297353CC}">
                <c16:uniqueId val="{000002A4-CF4B-49DA-A646-5977B9E0B5AD}"/>
              </c:ext>
            </c:extLst>
          </c:dPt>
          <c:dPt>
            <c:idx val="3"/>
            <c:invertIfNegative val="0"/>
            <c:bubble3D val="0"/>
            <c:spPr>
              <a:noFill/>
            </c:spPr>
            <c:extLst xmlns:c16r2="http://schemas.microsoft.com/office/drawing/2015/06/chart">
              <c:ext xmlns:c16="http://schemas.microsoft.com/office/drawing/2014/chart" uri="{C3380CC4-5D6E-409C-BE32-E72D297353CC}">
                <c16:uniqueId val="{000002A6-CF4B-49DA-A646-5977B9E0B5AD}"/>
              </c:ext>
            </c:extLst>
          </c:dPt>
          <c:dPt>
            <c:idx val="4"/>
            <c:invertIfNegative val="0"/>
            <c:bubble3D val="0"/>
            <c:spPr>
              <a:noFill/>
            </c:spPr>
            <c:extLst xmlns:c16r2="http://schemas.microsoft.com/office/drawing/2015/06/chart">
              <c:ext xmlns:c16="http://schemas.microsoft.com/office/drawing/2014/chart" uri="{C3380CC4-5D6E-409C-BE32-E72D297353CC}">
                <c16:uniqueId val="{000002A8-CF4B-49DA-A646-5977B9E0B5AD}"/>
              </c:ext>
            </c:extLst>
          </c:dPt>
          <c:cat>
            <c:strRef>
              <c:f>'STRMU Tracking Worksheet'!$S$187:$S$191</c:f>
              <c:strCache>
                <c:ptCount val="5"/>
                <c:pt idx="0">
                  <c:v>R</c:v>
                </c:pt>
                <c:pt idx="1">
                  <c:v>M</c:v>
                </c:pt>
                <c:pt idx="2">
                  <c:v>U1</c:v>
                </c:pt>
                <c:pt idx="3">
                  <c:v>U2</c:v>
                </c:pt>
                <c:pt idx="4">
                  <c:v>U3</c:v>
                </c:pt>
              </c:strCache>
            </c:strRef>
          </c:cat>
          <c:val>
            <c:numRef>
              <c:f>'STRMU Tracking Worksheet'!$CC$187:$CC$191</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CF4B-49DA-A646-5977B9E0B5AD}"/>
            </c:ext>
          </c:extLst>
        </c:ser>
        <c:dLbls>
          <c:showLegendKey val="0"/>
          <c:showVal val="0"/>
          <c:showCatName val="0"/>
          <c:showSerName val="0"/>
          <c:showPercent val="0"/>
          <c:showBubbleSize val="0"/>
        </c:dLbls>
        <c:gapWidth val="150"/>
        <c:overlap val="100"/>
        <c:axId val="316999296"/>
        <c:axId val="398556880"/>
      </c:barChart>
      <c:catAx>
        <c:axId val="316999296"/>
        <c:scaling>
          <c:orientation val="maxMin"/>
        </c:scaling>
        <c:delete val="1"/>
        <c:axPos val="l"/>
        <c:numFmt formatCode="General" sourceLinked="0"/>
        <c:majorTickMark val="out"/>
        <c:minorTickMark val="none"/>
        <c:tickLblPos val="nextTo"/>
        <c:crossAx val="398556880"/>
        <c:crosses val="autoZero"/>
        <c:auto val="1"/>
        <c:lblAlgn val="ctr"/>
        <c:lblOffset val="100"/>
        <c:noMultiLvlLbl val="0"/>
      </c:catAx>
      <c:valAx>
        <c:axId val="398556880"/>
        <c:scaling>
          <c:orientation val="minMax"/>
        </c:scaling>
        <c:delete val="1"/>
        <c:axPos val="t"/>
        <c:majorGridlines/>
        <c:numFmt formatCode="0%" sourceLinked="1"/>
        <c:majorTickMark val="out"/>
        <c:minorTickMark val="none"/>
        <c:tickLblPos val="nextTo"/>
        <c:crossAx val="316999296"/>
        <c:crosses val="autoZero"/>
        <c:crossBetween val="between"/>
      </c:valAx>
      <c:spPr>
        <a:solidFill>
          <a:schemeClr val="bg1">
            <a:lumMod val="8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July</a:t>
            </a:r>
          </a:p>
        </c:rich>
      </c:tx>
      <c:layout>
        <c:manualLayout>
          <c:xMode val="edge"/>
          <c:yMode val="edge"/>
          <c:x val="0.52259605813259002"/>
          <c:y val="5.2852839522271371E-2"/>
        </c:manualLayout>
      </c:layout>
      <c:overlay val="0"/>
    </c:title>
    <c:autoTitleDeleted val="0"/>
    <c:plotArea>
      <c:layout>
        <c:manualLayout>
          <c:layoutTarget val="inner"/>
          <c:xMode val="edge"/>
          <c:yMode val="edge"/>
          <c:x val="0.2113245437343588"/>
          <c:y val="0.2805128205128205"/>
          <c:w val="0.78136361994913384"/>
          <c:h val="0.62547008547008542"/>
        </c:manualLayout>
      </c:layout>
      <c:barChart>
        <c:barDir val="bar"/>
        <c:grouping val="percentStacked"/>
        <c:varyColors val="0"/>
        <c:ser>
          <c:idx val="0"/>
          <c:order val="0"/>
          <c:tx>
            <c:strRef>
              <c:f>'STRMU Tracking Worksheet'!$T$179</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BD9C-4FD8-935E-E9349D59A0A5}"/>
              </c:ext>
            </c:extLst>
          </c:dPt>
          <c:cat>
            <c:strRef>
              <c:f>'STRMU Tracking Worksheet'!$S$180:$S$184</c:f>
              <c:strCache>
                <c:ptCount val="5"/>
                <c:pt idx="0">
                  <c:v>R</c:v>
                </c:pt>
                <c:pt idx="1">
                  <c:v>M</c:v>
                </c:pt>
                <c:pt idx="2">
                  <c:v>U1</c:v>
                </c:pt>
                <c:pt idx="3">
                  <c:v>U2</c:v>
                </c:pt>
                <c:pt idx="4">
                  <c:v>U3</c:v>
                </c:pt>
              </c:strCache>
            </c:strRef>
          </c:cat>
          <c:val>
            <c:numRef>
              <c:f>'STRMU Tracking Worksheet'!$T$180:$T$184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BD9C-4FD8-935E-E9349D59A0A5}"/>
            </c:ext>
          </c:extLst>
        </c:ser>
        <c:ser>
          <c:idx val="1"/>
          <c:order val="1"/>
          <c:tx>
            <c:strRef>
              <c:f>'STRMU Tracking Worksheet'!$U$179</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0E-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10-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12-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14-BD9C-4FD8-935E-E9349D59A0A5}"/>
              </c:ext>
            </c:extLst>
          </c:dPt>
          <c:cat>
            <c:strRef>
              <c:f>'STRMU Tracking Worksheet'!$S$180:$S$184</c:f>
              <c:strCache>
                <c:ptCount val="5"/>
                <c:pt idx="0">
                  <c:v>R</c:v>
                </c:pt>
                <c:pt idx="1">
                  <c:v>M</c:v>
                </c:pt>
                <c:pt idx="2">
                  <c:v>U1</c:v>
                </c:pt>
                <c:pt idx="3">
                  <c:v>U2</c:v>
                </c:pt>
                <c:pt idx="4">
                  <c:v>U3</c:v>
                </c:pt>
              </c:strCache>
            </c:strRef>
          </c:cat>
          <c:val>
            <c:numRef>
              <c:f>'STRMU Tracking Worksheet'!$U$180:$U$184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BD9C-4FD8-935E-E9349D59A0A5}"/>
            </c:ext>
          </c:extLst>
        </c:ser>
        <c:ser>
          <c:idx val="2"/>
          <c:order val="2"/>
          <c:tx>
            <c:strRef>
              <c:f>'STRMU Tracking Worksheet'!$V$179</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BD9C-4FD8-935E-E9349D59A0A5}"/>
              </c:ext>
            </c:extLst>
          </c:dPt>
          <c:cat>
            <c:strRef>
              <c:f>'STRMU Tracking Worksheet'!$S$180:$S$184</c:f>
              <c:strCache>
                <c:ptCount val="5"/>
                <c:pt idx="0">
                  <c:v>R</c:v>
                </c:pt>
                <c:pt idx="1">
                  <c:v>M</c:v>
                </c:pt>
                <c:pt idx="2">
                  <c:v>U1</c:v>
                </c:pt>
                <c:pt idx="3">
                  <c:v>U2</c:v>
                </c:pt>
                <c:pt idx="4">
                  <c:v>U3</c:v>
                </c:pt>
              </c:strCache>
            </c:strRef>
          </c:cat>
          <c:val>
            <c:numRef>
              <c:f>'STRMU Tracking Worksheet'!$V$180:$V$184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BD9C-4FD8-935E-E9349D59A0A5}"/>
            </c:ext>
          </c:extLst>
        </c:ser>
        <c:ser>
          <c:idx val="3"/>
          <c:order val="3"/>
          <c:tx>
            <c:strRef>
              <c:f>'STRMU Tracking Worksheet'!$W$179</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24-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26-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28-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2A-BD9C-4FD8-935E-E9349D59A0A5}"/>
              </c:ext>
            </c:extLst>
          </c:dPt>
          <c:cat>
            <c:strRef>
              <c:f>'STRMU Tracking Worksheet'!$S$180:$S$184</c:f>
              <c:strCache>
                <c:ptCount val="5"/>
                <c:pt idx="0">
                  <c:v>R</c:v>
                </c:pt>
                <c:pt idx="1">
                  <c:v>M</c:v>
                </c:pt>
                <c:pt idx="2">
                  <c:v>U1</c:v>
                </c:pt>
                <c:pt idx="3">
                  <c:v>U2</c:v>
                </c:pt>
                <c:pt idx="4">
                  <c:v>U3</c:v>
                </c:pt>
              </c:strCache>
            </c:strRef>
          </c:cat>
          <c:val>
            <c:numRef>
              <c:f>'STRMU Tracking Worksheet'!$W$180:$W$184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BD9C-4FD8-935E-E9349D59A0A5}"/>
            </c:ext>
          </c:extLst>
        </c:ser>
        <c:ser>
          <c:idx val="4"/>
          <c:order val="4"/>
          <c:tx>
            <c:strRef>
              <c:f>'STRMU Tracking Worksheet'!$X$179</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BD9C-4FD8-935E-E9349D59A0A5}"/>
              </c:ext>
            </c:extLst>
          </c:dPt>
          <c:cat>
            <c:strRef>
              <c:f>'STRMU Tracking Worksheet'!$S$180:$S$184</c:f>
              <c:strCache>
                <c:ptCount val="5"/>
                <c:pt idx="0">
                  <c:v>R</c:v>
                </c:pt>
                <c:pt idx="1">
                  <c:v>M</c:v>
                </c:pt>
                <c:pt idx="2">
                  <c:v>U1</c:v>
                </c:pt>
                <c:pt idx="3">
                  <c:v>U2</c:v>
                </c:pt>
                <c:pt idx="4">
                  <c:v>U3</c:v>
                </c:pt>
              </c:strCache>
            </c:strRef>
          </c:cat>
          <c:val>
            <c:numRef>
              <c:f>'STRMU Tracking Worksheet'!$X$180:$X$184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BD9C-4FD8-935E-E9349D59A0A5}"/>
            </c:ext>
          </c:extLst>
        </c:ser>
        <c:ser>
          <c:idx val="5"/>
          <c:order val="5"/>
          <c:tx>
            <c:strRef>
              <c:f>'STRMU Tracking Worksheet'!$Y$179</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3A-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3C-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3E-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40-BD9C-4FD8-935E-E9349D59A0A5}"/>
              </c:ext>
            </c:extLst>
          </c:dPt>
          <c:cat>
            <c:strRef>
              <c:f>'STRMU Tracking Worksheet'!$S$180:$S$184</c:f>
              <c:strCache>
                <c:ptCount val="5"/>
                <c:pt idx="0">
                  <c:v>R</c:v>
                </c:pt>
                <c:pt idx="1">
                  <c:v>M</c:v>
                </c:pt>
                <c:pt idx="2">
                  <c:v>U1</c:v>
                </c:pt>
                <c:pt idx="3">
                  <c:v>U2</c:v>
                </c:pt>
                <c:pt idx="4">
                  <c:v>U3</c:v>
                </c:pt>
              </c:strCache>
            </c:strRef>
          </c:cat>
          <c:val>
            <c:numRef>
              <c:f>'STRMU Tracking Worksheet'!$Y$180:$Y$184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BD9C-4FD8-935E-E9349D59A0A5}"/>
            </c:ext>
          </c:extLst>
        </c:ser>
        <c:ser>
          <c:idx val="6"/>
          <c:order val="6"/>
          <c:tx>
            <c:strRef>
              <c:f>'STRMU Tracking Worksheet'!$Z$179</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BD9C-4FD8-935E-E9349D59A0A5}"/>
              </c:ext>
            </c:extLst>
          </c:dPt>
          <c:cat>
            <c:strRef>
              <c:f>'STRMU Tracking Worksheet'!$S$180:$S$184</c:f>
              <c:strCache>
                <c:ptCount val="5"/>
                <c:pt idx="0">
                  <c:v>R</c:v>
                </c:pt>
                <c:pt idx="1">
                  <c:v>M</c:v>
                </c:pt>
                <c:pt idx="2">
                  <c:v>U1</c:v>
                </c:pt>
                <c:pt idx="3">
                  <c:v>U2</c:v>
                </c:pt>
                <c:pt idx="4">
                  <c:v>U3</c:v>
                </c:pt>
              </c:strCache>
            </c:strRef>
          </c:cat>
          <c:val>
            <c:numRef>
              <c:f>'STRMU Tracking Worksheet'!$Z$180:$Z$184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BD9C-4FD8-935E-E9349D59A0A5}"/>
            </c:ext>
          </c:extLst>
        </c:ser>
        <c:ser>
          <c:idx val="7"/>
          <c:order val="7"/>
          <c:tx>
            <c:strRef>
              <c:f>'STRMU Tracking Worksheet'!$AA$179</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50-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52-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54-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56-BD9C-4FD8-935E-E9349D59A0A5}"/>
              </c:ext>
            </c:extLst>
          </c:dPt>
          <c:cat>
            <c:strRef>
              <c:f>'STRMU Tracking Worksheet'!$S$180:$S$184</c:f>
              <c:strCache>
                <c:ptCount val="5"/>
                <c:pt idx="0">
                  <c:v>R</c:v>
                </c:pt>
                <c:pt idx="1">
                  <c:v>M</c:v>
                </c:pt>
                <c:pt idx="2">
                  <c:v>U1</c:v>
                </c:pt>
                <c:pt idx="3">
                  <c:v>U2</c:v>
                </c:pt>
                <c:pt idx="4">
                  <c:v>U3</c:v>
                </c:pt>
              </c:strCache>
            </c:strRef>
          </c:cat>
          <c:val>
            <c:numRef>
              <c:f>'STRMU Tracking Worksheet'!$AA$180:$AA$184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BD9C-4FD8-935E-E9349D59A0A5}"/>
            </c:ext>
          </c:extLst>
        </c:ser>
        <c:ser>
          <c:idx val="8"/>
          <c:order val="8"/>
          <c:tx>
            <c:strRef>
              <c:f>'STRMU Tracking Worksheet'!$AB$179</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BD9C-4FD8-935E-E9349D59A0A5}"/>
              </c:ext>
            </c:extLst>
          </c:dPt>
          <c:cat>
            <c:strRef>
              <c:f>'STRMU Tracking Worksheet'!$S$180:$S$184</c:f>
              <c:strCache>
                <c:ptCount val="5"/>
                <c:pt idx="0">
                  <c:v>R</c:v>
                </c:pt>
                <c:pt idx="1">
                  <c:v>M</c:v>
                </c:pt>
                <c:pt idx="2">
                  <c:v>U1</c:v>
                </c:pt>
                <c:pt idx="3">
                  <c:v>U2</c:v>
                </c:pt>
                <c:pt idx="4">
                  <c:v>U3</c:v>
                </c:pt>
              </c:strCache>
            </c:strRef>
          </c:cat>
          <c:val>
            <c:numRef>
              <c:f>'STRMU Tracking Worksheet'!$AB$180:$AB$184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BD9C-4FD8-935E-E9349D59A0A5}"/>
            </c:ext>
          </c:extLst>
        </c:ser>
        <c:ser>
          <c:idx val="9"/>
          <c:order val="9"/>
          <c:tx>
            <c:strRef>
              <c:f>'STRMU Tracking Worksheet'!$AC$179</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66-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68-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6A-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6C-BD9C-4FD8-935E-E9349D59A0A5}"/>
              </c:ext>
            </c:extLst>
          </c:dPt>
          <c:cat>
            <c:strRef>
              <c:f>'STRMU Tracking Worksheet'!$S$180:$S$184</c:f>
              <c:strCache>
                <c:ptCount val="5"/>
                <c:pt idx="0">
                  <c:v>R</c:v>
                </c:pt>
                <c:pt idx="1">
                  <c:v>M</c:v>
                </c:pt>
                <c:pt idx="2">
                  <c:v>U1</c:v>
                </c:pt>
                <c:pt idx="3">
                  <c:v>U2</c:v>
                </c:pt>
                <c:pt idx="4">
                  <c:v>U3</c:v>
                </c:pt>
              </c:strCache>
            </c:strRef>
          </c:cat>
          <c:val>
            <c:numRef>
              <c:f>'STRMU Tracking Worksheet'!$AC$180:$AC$184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BD9C-4FD8-935E-E9349D59A0A5}"/>
            </c:ext>
          </c:extLst>
        </c:ser>
        <c:ser>
          <c:idx val="10"/>
          <c:order val="10"/>
          <c:tx>
            <c:strRef>
              <c:f>'STRMU Tracking Worksheet'!$AD$179</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BD9C-4FD8-935E-E9349D59A0A5}"/>
              </c:ext>
            </c:extLst>
          </c:dPt>
          <c:cat>
            <c:strRef>
              <c:f>'STRMU Tracking Worksheet'!$S$180:$S$184</c:f>
              <c:strCache>
                <c:ptCount val="5"/>
                <c:pt idx="0">
                  <c:v>R</c:v>
                </c:pt>
                <c:pt idx="1">
                  <c:v>M</c:v>
                </c:pt>
                <c:pt idx="2">
                  <c:v>U1</c:v>
                </c:pt>
                <c:pt idx="3">
                  <c:v>U2</c:v>
                </c:pt>
                <c:pt idx="4">
                  <c:v>U3</c:v>
                </c:pt>
              </c:strCache>
            </c:strRef>
          </c:cat>
          <c:val>
            <c:numRef>
              <c:f>'STRMU Tracking Worksheet'!$AD$180:$AD$184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BD9C-4FD8-935E-E9349D59A0A5}"/>
            </c:ext>
          </c:extLst>
        </c:ser>
        <c:ser>
          <c:idx val="11"/>
          <c:order val="11"/>
          <c:tx>
            <c:strRef>
              <c:f>'STRMU Tracking Worksheet'!$AE$179</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7C-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7E-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80-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82-BD9C-4FD8-935E-E9349D59A0A5}"/>
              </c:ext>
            </c:extLst>
          </c:dPt>
          <c:cat>
            <c:strRef>
              <c:f>'STRMU Tracking Worksheet'!$S$180:$S$184</c:f>
              <c:strCache>
                <c:ptCount val="5"/>
                <c:pt idx="0">
                  <c:v>R</c:v>
                </c:pt>
                <c:pt idx="1">
                  <c:v>M</c:v>
                </c:pt>
                <c:pt idx="2">
                  <c:v>U1</c:v>
                </c:pt>
                <c:pt idx="3">
                  <c:v>U2</c:v>
                </c:pt>
                <c:pt idx="4">
                  <c:v>U3</c:v>
                </c:pt>
              </c:strCache>
            </c:strRef>
          </c:cat>
          <c:val>
            <c:numRef>
              <c:f>'STRMU Tracking Worksheet'!$AE$180:$AE$184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BD9C-4FD8-935E-E9349D59A0A5}"/>
            </c:ext>
          </c:extLst>
        </c:ser>
        <c:ser>
          <c:idx val="12"/>
          <c:order val="12"/>
          <c:tx>
            <c:strRef>
              <c:f>'STRMU Tracking Worksheet'!$AF$179</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BD9C-4FD8-935E-E9349D59A0A5}"/>
              </c:ext>
            </c:extLst>
          </c:dPt>
          <c:cat>
            <c:strRef>
              <c:f>'STRMU Tracking Worksheet'!$S$180:$S$184</c:f>
              <c:strCache>
                <c:ptCount val="5"/>
                <c:pt idx="0">
                  <c:v>R</c:v>
                </c:pt>
                <c:pt idx="1">
                  <c:v>M</c:v>
                </c:pt>
                <c:pt idx="2">
                  <c:v>U1</c:v>
                </c:pt>
                <c:pt idx="3">
                  <c:v>U2</c:v>
                </c:pt>
                <c:pt idx="4">
                  <c:v>U3</c:v>
                </c:pt>
              </c:strCache>
            </c:strRef>
          </c:cat>
          <c:val>
            <c:numRef>
              <c:f>'STRMU Tracking Worksheet'!$AF$180:$AF$184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BD9C-4FD8-935E-E9349D59A0A5}"/>
            </c:ext>
          </c:extLst>
        </c:ser>
        <c:ser>
          <c:idx val="13"/>
          <c:order val="13"/>
          <c:tx>
            <c:strRef>
              <c:f>'STRMU Tracking Worksheet'!$AG$179</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92-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94-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96-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98-BD9C-4FD8-935E-E9349D59A0A5}"/>
              </c:ext>
            </c:extLst>
          </c:dPt>
          <c:cat>
            <c:strRef>
              <c:f>'STRMU Tracking Worksheet'!$S$180:$S$184</c:f>
              <c:strCache>
                <c:ptCount val="5"/>
                <c:pt idx="0">
                  <c:v>R</c:v>
                </c:pt>
                <c:pt idx="1">
                  <c:v>M</c:v>
                </c:pt>
                <c:pt idx="2">
                  <c:v>U1</c:v>
                </c:pt>
                <c:pt idx="3">
                  <c:v>U2</c:v>
                </c:pt>
                <c:pt idx="4">
                  <c:v>U3</c:v>
                </c:pt>
              </c:strCache>
            </c:strRef>
          </c:cat>
          <c:val>
            <c:numRef>
              <c:f>'STRMU Tracking Worksheet'!$AG$180:$AG$184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BD9C-4FD8-935E-E9349D59A0A5}"/>
            </c:ext>
          </c:extLst>
        </c:ser>
        <c:ser>
          <c:idx val="14"/>
          <c:order val="14"/>
          <c:tx>
            <c:strRef>
              <c:f>'STRMU Tracking Worksheet'!$AH$179</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BD9C-4FD8-935E-E9349D59A0A5}"/>
              </c:ext>
            </c:extLst>
          </c:dPt>
          <c:cat>
            <c:strRef>
              <c:f>'STRMU Tracking Worksheet'!$S$180:$S$184</c:f>
              <c:strCache>
                <c:ptCount val="5"/>
                <c:pt idx="0">
                  <c:v>R</c:v>
                </c:pt>
                <c:pt idx="1">
                  <c:v>M</c:v>
                </c:pt>
                <c:pt idx="2">
                  <c:v>U1</c:v>
                </c:pt>
                <c:pt idx="3">
                  <c:v>U2</c:v>
                </c:pt>
                <c:pt idx="4">
                  <c:v>U3</c:v>
                </c:pt>
              </c:strCache>
            </c:strRef>
          </c:cat>
          <c:val>
            <c:numRef>
              <c:f>'STRMU Tracking Worksheet'!$AH$180:$AH$184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BD9C-4FD8-935E-E9349D59A0A5}"/>
            </c:ext>
          </c:extLst>
        </c:ser>
        <c:ser>
          <c:idx val="15"/>
          <c:order val="15"/>
          <c:tx>
            <c:strRef>
              <c:f>'STRMU Tracking Worksheet'!$AI$179</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A8-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AA-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AC-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AE-BD9C-4FD8-935E-E9349D59A0A5}"/>
              </c:ext>
            </c:extLst>
          </c:dPt>
          <c:cat>
            <c:strRef>
              <c:f>'STRMU Tracking Worksheet'!$S$180:$S$184</c:f>
              <c:strCache>
                <c:ptCount val="5"/>
                <c:pt idx="0">
                  <c:v>R</c:v>
                </c:pt>
                <c:pt idx="1">
                  <c:v>M</c:v>
                </c:pt>
                <c:pt idx="2">
                  <c:v>U1</c:v>
                </c:pt>
                <c:pt idx="3">
                  <c:v>U2</c:v>
                </c:pt>
                <c:pt idx="4">
                  <c:v>U3</c:v>
                </c:pt>
              </c:strCache>
            </c:strRef>
          </c:cat>
          <c:val>
            <c:numRef>
              <c:f>'STRMU Tracking Worksheet'!$AI$180:$AI$184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BD9C-4FD8-935E-E9349D59A0A5}"/>
            </c:ext>
          </c:extLst>
        </c:ser>
        <c:ser>
          <c:idx val="16"/>
          <c:order val="16"/>
          <c:tx>
            <c:strRef>
              <c:f>'STRMU Tracking Worksheet'!$AJ$179</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BD9C-4FD8-935E-E9349D59A0A5}"/>
              </c:ext>
            </c:extLst>
          </c:dPt>
          <c:cat>
            <c:strRef>
              <c:f>'STRMU Tracking Worksheet'!$S$180:$S$184</c:f>
              <c:strCache>
                <c:ptCount val="5"/>
                <c:pt idx="0">
                  <c:v>R</c:v>
                </c:pt>
                <c:pt idx="1">
                  <c:v>M</c:v>
                </c:pt>
                <c:pt idx="2">
                  <c:v>U1</c:v>
                </c:pt>
                <c:pt idx="3">
                  <c:v>U2</c:v>
                </c:pt>
                <c:pt idx="4">
                  <c:v>U3</c:v>
                </c:pt>
              </c:strCache>
            </c:strRef>
          </c:cat>
          <c:val>
            <c:numRef>
              <c:f>'STRMU Tracking Worksheet'!$AJ$180:$AJ$184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BD9C-4FD8-935E-E9349D59A0A5}"/>
            </c:ext>
          </c:extLst>
        </c:ser>
        <c:ser>
          <c:idx val="17"/>
          <c:order val="17"/>
          <c:tx>
            <c:strRef>
              <c:f>'STRMU Tracking Worksheet'!$AK$179</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BE-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C0-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C2-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C4-BD9C-4FD8-935E-E9349D59A0A5}"/>
              </c:ext>
            </c:extLst>
          </c:dPt>
          <c:cat>
            <c:strRef>
              <c:f>'STRMU Tracking Worksheet'!$S$180:$S$184</c:f>
              <c:strCache>
                <c:ptCount val="5"/>
                <c:pt idx="0">
                  <c:v>R</c:v>
                </c:pt>
                <c:pt idx="1">
                  <c:v>M</c:v>
                </c:pt>
                <c:pt idx="2">
                  <c:v>U1</c:v>
                </c:pt>
                <c:pt idx="3">
                  <c:v>U2</c:v>
                </c:pt>
                <c:pt idx="4">
                  <c:v>U3</c:v>
                </c:pt>
              </c:strCache>
            </c:strRef>
          </c:cat>
          <c:val>
            <c:numRef>
              <c:f>'STRMU Tracking Worksheet'!$AK$180:$AK$184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BD9C-4FD8-935E-E9349D59A0A5}"/>
            </c:ext>
          </c:extLst>
        </c:ser>
        <c:ser>
          <c:idx val="18"/>
          <c:order val="18"/>
          <c:tx>
            <c:strRef>
              <c:f>'STRMU Tracking Worksheet'!$AL$179</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BD9C-4FD8-935E-E9349D59A0A5}"/>
              </c:ext>
            </c:extLst>
          </c:dPt>
          <c:cat>
            <c:strRef>
              <c:f>'STRMU Tracking Worksheet'!$S$180:$S$184</c:f>
              <c:strCache>
                <c:ptCount val="5"/>
                <c:pt idx="0">
                  <c:v>R</c:v>
                </c:pt>
                <c:pt idx="1">
                  <c:v>M</c:v>
                </c:pt>
                <c:pt idx="2">
                  <c:v>U1</c:v>
                </c:pt>
                <c:pt idx="3">
                  <c:v>U2</c:v>
                </c:pt>
                <c:pt idx="4">
                  <c:v>U3</c:v>
                </c:pt>
              </c:strCache>
            </c:strRef>
          </c:cat>
          <c:val>
            <c:numRef>
              <c:f>'STRMU Tracking Worksheet'!$AL$180:$AL$184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BD9C-4FD8-935E-E9349D59A0A5}"/>
            </c:ext>
          </c:extLst>
        </c:ser>
        <c:ser>
          <c:idx val="19"/>
          <c:order val="19"/>
          <c:tx>
            <c:strRef>
              <c:f>'STRMU Tracking Worksheet'!$AM$179</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D4-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D6-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D8-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DA-BD9C-4FD8-935E-E9349D59A0A5}"/>
              </c:ext>
            </c:extLst>
          </c:dPt>
          <c:cat>
            <c:strRef>
              <c:f>'STRMU Tracking Worksheet'!$S$180:$S$184</c:f>
              <c:strCache>
                <c:ptCount val="5"/>
                <c:pt idx="0">
                  <c:v>R</c:v>
                </c:pt>
                <c:pt idx="1">
                  <c:v>M</c:v>
                </c:pt>
                <c:pt idx="2">
                  <c:v>U1</c:v>
                </c:pt>
                <c:pt idx="3">
                  <c:v>U2</c:v>
                </c:pt>
                <c:pt idx="4">
                  <c:v>U3</c:v>
                </c:pt>
              </c:strCache>
            </c:strRef>
          </c:cat>
          <c:val>
            <c:numRef>
              <c:f>'STRMU Tracking Worksheet'!$AM$180:$AM$184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BD9C-4FD8-935E-E9349D59A0A5}"/>
            </c:ext>
          </c:extLst>
        </c:ser>
        <c:ser>
          <c:idx val="20"/>
          <c:order val="20"/>
          <c:tx>
            <c:strRef>
              <c:f>'STRMU Tracking Worksheet'!$AN$179</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BD9C-4FD8-935E-E9349D59A0A5}"/>
              </c:ext>
            </c:extLst>
          </c:dPt>
          <c:cat>
            <c:strRef>
              <c:f>'STRMU Tracking Worksheet'!$S$180:$S$184</c:f>
              <c:strCache>
                <c:ptCount val="5"/>
                <c:pt idx="0">
                  <c:v>R</c:v>
                </c:pt>
                <c:pt idx="1">
                  <c:v>M</c:v>
                </c:pt>
                <c:pt idx="2">
                  <c:v>U1</c:v>
                </c:pt>
                <c:pt idx="3">
                  <c:v>U2</c:v>
                </c:pt>
                <c:pt idx="4">
                  <c:v>U3</c:v>
                </c:pt>
              </c:strCache>
            </c:strRef>
          </c:cat>
          <c:val>
            <c:numRef>
              <c:f>'STRMU Tracking Worksheet'!$AN$180:$AN$184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BD9C-4FD8-935E-E9349D59A0A5}"/>
            </c:ext>
          </c:extLst>
        </c:ser>
        <c:ser>
          <c:idx val="21"/>
          <c:order val="21"/>
          <c:tx>
            <c:strRef>
              <c:f>'STRMU Tracking Worksheet'!$AO$179</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0EA-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0EC-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0EE-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0F0-BD9C-4FD8-935E-E9349D59A0A5}"/>
              </c:ext>
            </c:extLst>
          </c:dPt>
          <c:cat>
            <c:strRef>
              <c:f>'STRMU Tracking Worksheet'!$S$180:$S$184</c:f>
              <c:strCache>
                <c:ptCount val="5"/>
                <c:pt idx="0">
                  <c:v>R</c:v>
                </c:pt>
                <c:pt idx="1">
                  <c:v>M</c:v>
                </c:pt>
                <c:pt idx="2">
                  <c:v>U1</c:v>
                </c:pt>
                <c:pt idx="3">
                  <c:v>U2</c:v>
                </c:pt>
                <c:pt idx="4">
                  <c:v>U3</c:v>
                </c:pt>
              </c:strCache>
            </c:strRef>
          </c:cat>
          <c:val>
            <c:numRef>
              <c:f>'STRMU Tracking Worksheet'!$AO$180:$AO$184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BD9C-4FD8-935E-E9349D59A0A5}"/>
            </c:ext>
          </c:extLst>
        </c:ser>
        <c:ser>
          <c:idx val="22"/>
          <c:order val="22"/>
          <c:tx>
            <c:strRef>
              <c:f>'STRMU Tracking Worksheet'!$AP$179</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BD9C-4FD8-935E-E9349D59A0A5}"/>
              </c:ext>
            </c:extLst>
          </c:dPt>
          <c:cat>
            <c:strRef>
              <c:f>'STRMU Tracking Worksheet'!$S$180:$S$184</c:f>
              <c:strCache>
                <c:ptCount val="5"/>
                <c:pt idx="0">
                  <c:v>R</c:v>
                </c:pt>
                <c:pt idx="1">
                  <c:v>M</c:v>
                </c:pt>
                <c:pt idx="2">
                  <c:v>U1</c:v>
                </c:pt>
                <c:pt idx="3">
                  <c:v>U2</c:v>
                </c:pt>
                <c:pt idx="4">
                  <c:v>U3</c:v>
                </c:pt>
              </c:strCache>
            </c:strRef>
          </c:cat>
          <c:val>
            <c:numRef>
              <c:f>'STRMU Tracking Worksheet'!$AP$180:$AP$184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BD9C-4FD8-935E-E9349D59A0A5}"/>
            </c:ext>
          </c:extLst>
        </c:ser>
        <c:ser>
          <c:idx val="23"/>
          <c:order val="23"/>
          <c:tx>
            <c:strRef>
              <c:f>'STRMU Tracking Worksheet'!$AQ$179</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00-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02-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04-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06-BD9C-4FD8-935E-E9349D59A0A5}"/>
              </c:ext>
            </c:extLst>
          </c:dPt>
          <c:cat>
            <c:strRef>
              <c:f>'STRMU Tracking Worksheet'!$S$180:$S$184</c:f>
              <c:strCache>
                <c:ptCount val="5"/>
                <c:pt idx="0">
                  <c:v>R</c:v>
                </c:pt>
                <c:pt idx="1">
                  <c:v>M</c:v>
                </c:pt>
                <c:pt idx="2">
                  <c:v>U1</c:v>
                </c:pt>
                <c:pt idx="3">
                  <c:v>U2</c:v>
                </c:pt>
                <c:pt idx="4">
                  <c:v>U3</c:v>
                </c:pt>
              </c:strCache>
            </c:strRef>
          </c:cat>
          <c:val>
            <c:numRef>
              <c:f>'STRMU Tracking Worksheet'!$AQ$180:$AQ$184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BD9C-4FD8-935E-E9349D59A0A5}"/>
            </c:ext>
          </c:extLst>
        </c:ser>
        <c:ser>
          <c:idx val="24"/>
          <c:order val="24"/>
          <c:tx>
            <c:strRef>
              <c:f>'STRMU Tracking Worksheet'!$AR$179</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BD9C-4FD8-935E-E9349D59A0A5}"/>
              </c:ext>
            </c:extLst>
          </c:dPt>
          <c:cat>
            <c:strRef>
              <c:f>'STRMU Tracking Worksheet'!$S$180:$S$184</c:f>
              <c:strCache>
                <c:ptCount val="5"/>
                <c:pt idx="0">
                  <c:v>R</c:v>
                </c:pt>
                <c:pt idx="1">
                  <c:v>M</c:v>
                </c:pt>
                <c:pt idx="2">
                  <c:v>U1</c:v>
                </c:pt>
                <c:pt idx="3">
                  <c:v>U2</c:v>
                </c:pt>
                <c:pt idx="4">
                  <c:v>U3</c:v>
                </c:pt>
              </c:strCache>
            </c:strRef>
          </c:cat>
          <c:val>
            <c:numRef>
              <c:f>'STRMU Tracking Worksheet'!$AR$180:$AR$184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BD9C-4FD8-935E-E9349D59A0A5}"/>
            </c:ext>
          </c:extLst>
        </c:ser>
        <c:ser>
          <c:idx val="25"/>
          <c:order val="25"/>
          <c:tx>
            <c:strRef>
              <c:f>'STRMU Tracking Worksheet'!$AS$179</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16-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18-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1A-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1C-BD9C-4FD8-935E-E9349D59A0A5}"/>
              </c:ext>
            </c:extLst>
          </c:dPt>
          <c:cat>
            <c:strRef>
              <c:f>'STRMU Tracking Worksheet'!$S$180:$S$184</c:f>
              <c:strCache>
                <c:ptCount val="5"/>
                <c:pt idx="0">
                  <c:v>R</c:v>
                </c:pt>
                <c:pt idx="1">
                  <c:v>M</c:v>
                </c:pt>
                <c:pt idx="2">
                  <c:v>U1</c:v>
                </c:pt>
                <c:pt idx="3">
                  <c:v>U2</c:v>
                </c:pt>
                <c:pt idx="4">
                  <c:v>U3</c:v>
                </c:pt>
              </c:strCache>
            </c:strRef>
          </c:cat>
          <c:val>
            <c:numRef>
              <c:f>'STRMU Tracking Worksheet'!$AS$180:$AS$184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BD9C-4FD8-935E-E9349D59A0A5}"/>
            </c:ext>
          </c:extLst>
        </c:ser>
        <c:ser>
          <c:idx val="26"/>
          <c:order val="26"/>
          <c:tx>
            <c:strRef>
              <c:f>'STRMU Tracking Worksheet'!$AT$179</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BD9C-4FD8-935E-E9349D59A0A5}"/>
              </c:ext>
            </c:extLst>
          </c:dPt>
          <c:cat>
            <c:strRef>
              <c:f>'STRMU Tracking Worksheet'!$S$180:$S$184</c:f>
              <c:strCache>
                <c:ptCount val="5"/>
                <c:pt idx="0">
                  <c:v>R</c:v>
                </c:pt>
                <c:pt idx="1">
                  <c:v>M</c:v>
                </c:pt>
                <c:pt idx="2">
                  <c:v>U1</c:v>
                </c:pt>
                <c:pt idx="3">
                  <c:v>U2</c:v>
                </c:pt>
                <c:pt idx="4">
                  <c:v>U3</c:v>
                </c:pt>
              </c:strCache>
            </c:strRef>
          </c:cat>
          <c:val>
            <c:numRef>
              <c:f>'STRMU Tracking Worksheet'!$AT$180:$AT$184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BD9C-4FD8-935E-E9349D59A0A5}"/>
            </c:ext>
          </c:extLst>
        </c:ser>
        <c:ser>
          <c:idx val="27"/>
          <c:order val="27"/>
          <c:tx>
            <c:strRef>
              <c:f>'STRMU Tracking Worksheet'!$AU$179</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2C-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2E-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30-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32-BD9C-4FD8-935E-E9349D59A0A5}"/>
              </c:ext>
            </c:extLst>
          </c:dPt>
          <c:cat>
            <c:strRef>
              <c:f>'STRMU Tracking Worksheet'!$S$180:$S$184</c:f>
              <c:strCache>
                <c:ptCount val="5"/>
                <c:pt idx="0">
                  <c:v>R</c:v>
                </c:pt>
                <c:pt idx="1">
                  <c:v>M</c:v>
                </c:pt>
                <c:pt idx="2">
                  <c:v>U1</c:v>
                </c:pt>
                <c:pt idx="3">
                  <c:v>U2</c:v>
                </c:pt>
                <c:pt idx="4">
                  <c:v>U3</c:v>
                </c:pt>
              </c:strCache>
            </c:strRef>
          </c:cat>
          <c:val>
            <c:numRef>
              <c:f>'STRMU Tracking Worksheet'!$AU$180:$AU$184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BD9C-4FD8-935E-E9349D59A0A5}"/>
            </c:ext>
          </c:extLst>
        </c:ser>
        <c:ser>
          <c:idx val="28"/>
          <c:order val="28"/>
          <c:tx>
            <c:strRef>
              <c:f>'STRMU Tracking Worksheet'!$AV$179</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BD9C-4FD8-935E-E9349D59A0A5}"/>
              </c:ext>
            </c:extLst>
          </c:dPt>
          <c:cat>
            <c:strRef>
              <c:f>'STRMU Tracking Worksheet'!$S$180:$S$184</c:f>
              <c:strCache>
                <c:ptCount val="5"/>
                <c:pt idx="0">
                  <c:v>R</c:v>
                </c:pt>
                <c:pt idx="1">
                  <c:v>M</c:v>
                </c:pt>
                <c:pt idx="2">
                  <c:v>U1</c:v>
                </c:pt>
                <c:pt idx="3">
                  <c:v>U2</c:v>
                </c:pt>
                <c:pt idx="4">
                  <c:v>U3</c:v>
                </c:pt>
              </c:strCache>
            </c:strRef>
          </c:cat>
          <c:val>
            <c:numRef>
              <c:f>'STRMU Tracking Worksheet'!$AV$180:$AV$184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BD9C-4FD8-935E-E9349D59A0A5}"/>
            </c:ext>
          </c:extLst>
        </c:ser>
        <c:ser>
          <c:idx val="29"/>
          <c:order val="29"/>
          <c:tx>
            <c:strRef>
              <c:f>'STRMU Tracking Worksheet'!$AW$179</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42-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44-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46-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48-BD9C-4FD8-935E-E9349D59A0A5}"/>
              </c:ext>
            </c:extLst>
          </c:dPt>
          <c:cat>
            <c:strRef>
              <c:f>'STRMU Tracking Worksheet'!$S$180:$S$184</c:f>
              <c:strCache>
                <c:ptCount val="5"/>
                <c:pt idx="0">
                  <c:v>R</c:v>
                </c:pt>
                <c:pt idx="1">
                  <c:v>M</c:v>
                </c:pt>
                <c:pt idx="2">
                  <c:v>U1</c:v>
                </c:pt>
                <c:pt idx="3">
                  <c:v>U2</c:v>
                </c:pt>
                <c:pt idx="4">
                  <c:v>U3</c:v>
                </c:pt>
              </c:strCache>
            </c:strRef>
          </c:cat>
          <c:val>
            <c:numRef>
              <c:f>'STRMU Tracking Worksheet'!$AW$180:$AW$184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BD9C-4FD8-935E-E9349D59A0A5}"/>
            </c:ext>
          </c:extLst>
        </c:ser>
        <c:ser>
          <c:idx val="30"/>
          <c:order val="30"/>
          <c:tx>
            <c:strRef>
              <c:f>'STRMU Tracking Worksheet'!$AX$179</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BD9C-4FD8-935E-E9349D59A0A5}"/>
              </c:ext>
            </c:extLst>
          </c:dPt>
          <c:cat>
            <c:strRef>
              <c:f>'STRMU Tracking Worksheet'!$S$180:$S$184</c:f>
              <c:strCache>
                <c:ptCount val="5"/>
                <c:pt idx="0">
                  <c:v>R</c:v>
                </c:pt>
                <c:pt idx="1">
                  <c:v>M</c:v>
                </c:pt>
                <c:pt idx="2">
                  <c:v>U1</c:v>
                </c:pt>
                <c:pt idx="3">
                  <c:v>U2</c:v>
                </c:pt>
                <c:pt idx="4">
                  <c:v>U3</c:v>
                </c:pt>
              </c:strCache>
            </c:strRef>
          </c:cat>
          <c:val>
            <c:numRef>
              <c:f>'STRMU Tracking Worksheet'!$AX$180:$AX$184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BD9C-4FD8-935E-E9349D59A0A5}"/>
            </c:ext>
          </c:extLst>
        </c:ser>
        <c:ser>
          <c:idx val="31"/>
          <c:order val="31"/>
          <c:tx>
            <c:strRef>
              <c:f>'STRMU Tracking Worksheet'!$AY$179</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58-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5A-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5C-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5E-BD9C-4FD8-935E-E9349D59A0A5}"/>
              </c:ext>
            </c:extLst>
          </c:dPt>
          <c:cat>
            <c:strRef>
              <c:f>'STRMU Tracking Worksheet'!$S$180:$S$184</c:f>
              <c:strCache>
                <c:ptCount val="5"/>
                <c:pt idx="0">
                  <c:v>R</c:v>
                </c:pt>
                <c:pt idx="1">
                  <c:v>M</c:v>
                </c:pt>
                <c:pt idx="2">
                  <c:v>U1</c:v>
                </c:pt>
                <c:pt idx="3">
                  <c:v>U2</c:v>
                </c:pt>
                <c:pt idx="4">
                  <c:v>U3</c:v>
                </c:pt>
              </c:strCache>
            </c:strRef>
          </c:cat>
          <c:val>
            <c:numRef>
              <c:f>'STRMU Tracking Worksheet'!$AY$180:$AY$184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BD9C-4FD8-935E-E9349D59A0A5}"/>
            </c:ext>
          </c:extLst>
        </c:ser>
        <c:ser>
          <c:idx val="32"/>
          <c:order val="32"/>
          <c:tx>
            <c:strRef>
              <c:f>'STRMU Tracking Worksheet'!$AZ$179</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BD9C-4FD8-935E-E9349D59A0A5}"/>
              </c:ext>
            </c:extLst>
          </c:dPt>
          <c:cat>
            <c:strRef>
              <c:f>'STRMU Tracking Worksheet'!$S$180:$S$184</c:f>
              <c:strCache>
                <c:ptCount val="5"/>
                <c:pt idx="0">
                  <c:v>R</c:v>
                </c:pt>
                <c:pt idx="1">
                  <c:v>M</c:v>
                </c:pt>
                <c:pt idx="2">
                  <c:v>U1</c:v>
                </c:pt>
                <c:pt idx="3">
                  <c:v>U2</c:v>
                </c:pt>
                <c:pt idx="4">
                  <c:v>U3</c:v>
                </c:pt>
              </c:strCache>
            </c:strRef>
          </c:cat>
          <c:val>
            <c:numRef>
              <c:f>'STRMU Tracking Worksheet'!$AZ$180:$AZ$184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BD9C-4FD8-935E-E9349D59A0A5}"/>
            </c:ext>
          </c:extLst>
        </c:ser>
        <c:ser>
          <c:idx val="33"/>
          <c:order val="33"/>
          <c:tx>
            <c:strRef>
              <c:f>'STRMU Tracking Worksheet'!$BA$179</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6E-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70-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72-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74-BD9C-4FD8-935E-E9349D59A0A5}"/>
              </c:ext>
            </c:extLst>
          </c:dPt>
          <c:cat>
            <c:strRef>
              <c:f>'STRMU Tracking Worksheet'!$S$180:$S$184</c:f>
              <c:strCache>
                <c:ptCount val="5"/>
                <c:pt idx="0">
                  <c:v>R</c:v>
                </c:pt>
                <c:pt idx="1">
                  <c:v>M</c:v>
                </c:pt>
                <c:pt idx="2">
                  <c:v>U1</c:v>
                </c:pt>
                <c:pt idx="3">
                  <c:v>U2</c:v>
                </c:pt>
                <c:pt idx="4">
                  <c:v>U3</c:v>
                </c:pt>
              </c:strCache>
            </c:strRef>
          </c:cat>
          <c:val>
            <c:numRef>
              <c:f>'STRMU Tracking Worksheet'!$BA$180:$BA$184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BD9C-4FD8-935E-E9349D59A0A5}"/>
            </c:ext>
          </c:extLst>
        </c:ser>
        <c:ser>
          <c:idx val="34"/>
          <c:order val="34"/>
          <c:tx>
            <c:strRef>
              <c:f>'STRMU Tracking Worksheet'!$BB$179</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BD9C-4FD8-935E-E9349D59A0A5}"/>
              </c:ext>
            </c:extLst>
          </c:dPt>
          <c:cat>
            <c:strRef>
              <c:f>'STRMU Tracking Worksheet'!$S$180:$S$184</c:f>
              <c:strCache>
                <c:ptCount val="5"/>
                <c:pt idx="0">
                  <c:v>R</c:v>
                </c:pt>
                <c:pt idx="1">
                  <c:v>M</c:v>
                </c:pt>
                <c:pt idx="2">
                  <c:v>U1</c:v>
                </c:pt>
                <c:pt idx="3">
                  <c:v>U2</c:v>
                </c:pt>
                <c:pt idx="4">
                  <c:v>U3</c:v>
                </c:pt>
              </c:strCache>
            </c:strRef>
          </c:cat>
          <c:val>
            <c:numRef>
              <c:f>'STRMU Tracking Worksheet'!$BB$180:$BB$184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BD9C-4FD8-935E-E9349D59A0A5}"/>
            </c:ext>
          </c:extLst>
        </c:ser>
        <c:ser>
          <c:idx val="35"/>
          <c:order val="35"/>
          <c:tx>
            <c:strRef>
              <c:f>'STRMU Tracking Worksheet'!$BC$179</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84-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86-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88-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8A-BD9C-4FD8-935E-E9349D59A0A5}"/>
              </c:ext>
            </c:extLst>
          </c:dPt>
          <c:cat>
            <c:strRef>
              <c:f>'STRMU Tracking Worksheet'!$S$180:$S$184</c:f>
              <c:strCache>
                <c:ptCount val="5"/>
                <c:pt idx="0">
                  <c:v>R</c:v>
                </c:pt>
                <c:pt idx="1">
                  <c:v>M</c:v>
                </c:pt>
                <c:pt idx="2">
                  <c:v>U1</c:v>
                </c:pt>
                <c:pt idx="3">
                  <c:v>U2</c:v>
                </c:pt>
                <c:pt idx="4">
                  <c:v>U3</c:v>
                </c:pt>
              </c:strCache>
            </c:strRef>
          </c:cat>
          <c:val>
            <c:numRef>
              <c:f>'STRMU Tracking Worksheet'!$BC$180:$BC$184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BD9C-4FD8-935E-E9349D59A0A5}"/>
            </c:ext>
          </c:extLst>
        </c:ser>
        <c:ser>
          <c:idx val="36"/>
          <c:order val="36"/>
          <c:tx>
            <c:strRef>
              <c:f>'STRMU Tracking Worksheet'!$BD$179</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BD9C-4FD8-935E-E9349D59A0A5}"/>
              </c:ext>
            </c:extLst>
          </c:dPt>
          <c:cat>
            <c:strRef>
              <c:f>'STRMU Tracking Worksheet'!$S$180:$S$184</c:f>
              <c:strCache>
                <c:ptCount val="5"/>
                <c:pt idx="0">
                  <c:v>R</c:v>
                </c:pt>
                <c:pt idx="1">
                  <c:v>M</c:v>
                </c:pt>
                <c:pt idx="2">
                  <c:v>U1</c:v>
                </c:pt>
                <c:pt idx="3">
                  <c:v>U2</c:v>
                </c:pt>
                <c:pt idx="4">
                  <c:v>U3</c:v>
                </c:pt>
              </c:strCache>
            </c:strRef>
          </c:cat>
          <c:val>
            <c:numRef>
              <c:f>'STRMU Tracking Worksheet'!$BD$180:$BD$184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BD9C-4FD8-935E-E9349D59A0A5}"/>
            </c:ext>
          </c:extLst>
        </c:ser>
        <c:ser>
          <c:idx val="37"/>
          <c:order val="37"/>
          <c:tx>
            <c:strRef>
              <c:f>'STRMU Tracking Worksheet'!$BE$179</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9A-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9C-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9E-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A0-BD9C-4FD8-935E-E9349D59A0A5}"/>
              </c:ext>
            </c:extLst>
          </c:dPt>
          <c:cat>
            <c:strRef>
              <c:f>'STRMU Tracking Worksheet'!$S$180:$S$184</c:f>
              <c:strCache>
                <c:ptCount val="5"/>
                <c:pt idx="0">
                  <c:v>R</c:v>
                </c:pt>
                <c:pt idx="1">
                  <c:v>M</c:v>
                </c:pt>
                <c:pt idx="2">
                  <c:v>U1</c:v>
                </c:pt>
                <c:pt idx="3">
                  <c:v>U2</c:v>
                </c:pt>
                <c:pt idx="4">
                  <c:v>U3</c:v>
                </c:pt>
              </c:strCache>
            </c:strRef>
          </c:cat>
          <c:val>
            <c:numRef>
              <c:f>'STRMU Tracking Worksheet'!$BE$180:$BE$184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BD9C-4FD8-935E-E9349D59A0A5}"/>
            </c:ext>
          </c:extLst>
        </c:ser>
        <c:ser>
          <c:idx val="38"/>
          <c:order val="38"/>
          <c:tx>
            <c:strRef>
              <c:f>'STRMU Tracking Worksheet'!$BF$179</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BD9C-4FD8-935E-E9349D59A0A5}"/>
              </c:ext>
            </c:extLst>
          </c:dPt>
          <c:cat>
            <c:strRef>
              <c:f>'STRMU Tracking Worksheet'!$S$180:$S$184</c:f>
              <c:strCache>
                <c:ptCount val="5"/>
                <c:pt idx="0">
                  <c:v>R</c:v>
                </c:pt>
                <c:pt idx="1">
                  <c:v>M</c:v>
                </c:pt>
                <c:pt idx="2">
                  <c:v>U1</c:v>
                </c:pt>
                <c:pt idx="3">
                  <c:v>U2</c:v>
                </c:pt>
                <c:pt idx="4">
                  <c:v>U3</c:v>
                </c:pt>
              </c:strCache>
            </c:strRef>
          </c:cat>
          <c:val>
            <c:numRef>
              <c:f>'STRMU Tracking Worksheet'!$BF$180:$BF$184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BD9C-4FD8-935E-E9349D59A0A5}"/>
            </c:ext>
          </c:extLst>
        </c:ser>
        <c:ser>
          <c:idx val="39"/>
          <c:order val="39"/>
          <c:tx>
            <c:strRef>
              <c:f>'STRMU Tracking Worksheet'!$BG$179</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B0-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B2-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B4-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B6-BD9C-4FD8-935E-E9349D59A0A5}"/>
              </c:ext>
            </c:extLst>
          </c:dPt>
          <c:cat>
            <c:strRef>
              <c:f>'STRMU Tracking Worksheet'!$S$180:$S$184</c:f>
              <c:strCache>
                <c:ptCount val="5"/>
                <c:pt idx="0">
                  <c:v>R</c:v>
                </c:pt>
                <c:pt idx="1">
                  <c:v>M</c:v>
                </c:pt>
                <c:pt idx="2">
                  <c:v>U1</c:v>
                </c:pt>
                <c:pt idx="3">
                  <c:v>U2</c:v>
                </c:pt>
                <c:pt idx="4">
                  <c:v>U3</c:v>
                </c:pt>
              </c:strCache>
            </c:strRef>
          </c:cat>
          <c:val>
            <c:numRef>
              <c:f>'STRMU Tracking Worksheet'!$BG$180:$BG$184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BD9C-4FD8-935E-E9349D59A0A5}"/>
            </c:ext>
          </c:extLst>
        </c:ser>
        <c:ser>
          <c:idx val="40"/>
          <c:order val="40"/>
          <c:tx>
            <c:strRef>
              <c:f>'STRMU Tracking Worksheet'!$BH$179</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BD9C-4FD8-935E-E9349D59A0A5}"/>
              </c:ext>
            </c:extLst>
          </c:dPt>
          <c:cat>
            <c:strRef>
              <c:f>'STRMU Tracking Worksheet'!$S$180:$S$184</c:f>
              <c:strCache>
                <c:ptCount val="5"/>
                <c:pt idx="0">
                  <c:v>R</c:v>
                </c:pt>
                <c:pt idx="1">
                  <c:v>M</c:v>
                </c:pt>
                <c:pt idx="2">
                  <c:v>U1</c:v>
                </c:pt>
                <c:pt idx="3">
                  <c:v>U2</c:v>
                </c:pt>
                <c:pt idx="4">
                  <c:v>U3</c:v>
                </c:pt>
              </c:strCache>
            </c:strRef>
          </c:cat>
          <c:val>
            <c:numRef>
              <c:f>'STRMU Tracking Worksheet'!$BH$180:$BH$184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BD9C-4FD8-935E-E9349D59A0A5}"/>
            </c:ext>
          </c:extLst>
        </c:ser>
        <c:ser>
          <c:idx val="41"/>
          <c:order val="41"/>
          <c:tx>
            <c:strRef>
              <c:f>'STRMU Tracking Worksheet'!$BI$179</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C6-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C8-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CA-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CC-BD9C-4FD8-935E-E9349D59A0A5}"/>
              </c:ext>
            </c:extLst>
          </c:dPt>
          <c:cat>
            <c:strRef>
              <c:f>'STRMU Tracking Worksheet'!$S$180:$S$184</c:f>
              <c:strCache>
                <c:ptCount val="5"/>
                <c:pt idx="0">
                  <c:v>R</c:v>
                </c:pt>
                <c:pt idx="1">
                  <c:v>M</c:v>
                </c:pt>
                <c:pt idx="2">
                  <c:v>U1</c:v>
                </c:pt>
                <c:pt idx="3">
                  <c:v>U2</c:v>
                </c:pt>
                <c:pt idx="4">
                  <c:v>U3</c:v>
                </c:pt>
              </c:strCache>
            </c:strRef>
          </c:cat>
          <c:val>
            <c:numRef>
              <c:f>'STRMU Tracking Worksheet'!$BI$180:$BI$184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BD9C-4FD8-935E-E9349D59A0A5}"/>
            </c:ext>
          </c:extLst>
        </c:ser>
        <c:ser>
          <c:idx val="42"/>
          <c:order val="42"/>
          <c:tx>
            <c:strRef>
              <c:f>'STRMU Tracking Worksheet'!$BJ$179</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BD9C-4FD8-935E-E9349D59A0A5}"/>
              </c:ext>
            </c:extLst>
          </c:dPt>
          <c:cat>
            <c:strRef>
              <c:f>'STRMU Tracking Worksheet'!$S$180:$S$184</c:f>
              <c:strCache>
                <c:ptCount val="5"/>
                <c:pt idx="0">
                  <c:v>R</c:v>
                </c:pt>
                <c:pt idx="1">
                  <c:v>M</c:v>
                </c:pt>
                <c:pt idx="2">
                  <c:v>U1</c:v>
                </c:pt>
                <c:pt idx="3">
                  <c:v>U2</c:v>
                </c:pt>
                <c:pt idx="4">
                  <c:v>U3</c:v>
                </c:pt>
              </c:strCache>
            </c:strRef>
          </c:cat>
          <c:val>
            <c:numRef>
              <c:f>'STRMU Tracking Worksheet'!$BJ$180:$BJ$184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BD9C-4FD8-935E-E9349D59A0A5}"/>
            </c:ext>
          </c:extLst>
        </c:ser>
        <c:ser>
          <c:idx val="43"/>
          <c:order val="43"/>
          <c:tx>
            <c:strRef>
              <c:f>'STRMU Tracking Worksheet'!$BK$179</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DC-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DE-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E0-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E2-BD9C-4FD8-935E-E9349D59A0A5}"/>
              </c:ext>
            </c:extLst>
          </c:dPt>
          <c:cat>
            <c:strRef>
              <c:f>'STRMU Tracking Worksheet'!$S$180:$S$184</c:f>
              <c:strCache>
                <c:ptCount val="5"/>
                <c:pt idx="0">
                  <c:v>R</c:v>
                </c:pt>
                <c:pt idx="1">
                  <c:v>M</c:v>
                </c:pt>
                <c:pt idx="2">
                  <c:v>U1</c:v>
                </c:pt>
                <c:pt idx="3">
                  <c:v>U2</c:v>
                </c:pt>
                <c:pt idx="4">
                  <c:v>U3</c:v>
                </c:pt>
              </c:strCache>
            </c:strRef>
          </c:cat>
          <c:val>
            <c:numRef>
              <c:f>'STRMU Tracking Worksheet'!$BK$180:$BK$184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BD9C-4FD8-935E-E9349D59A0A5}"/>
            </c:ext>
          </c:extLst>
        </c:ser>
        <c:ser>
          <c:idx val="44"/>
          <c:order val="44"/>
          <c:tx>
            <c:strRef>
              <c:f>'STRMU Tracking Worksheet'!$BL$179</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BD9C-4FD8-935E-E9349D59A0A5}"/>
              </c:ext>
            </c:extLst>
          </c:dPt>
          <c:cat>
            <c:strRef>
              <c:f>'STRMU Tracking Worksheet'!$S$180:$S$184</c:f>
              <c:strCache>
                <c:ptCount val="5"/>
                <c:pt idx="0">
                  <c:v>R</c:v>
                </c:pt>
                <c:pt idx="1">
                  <c:v>M</c:v>
                </c:pt>
                <c:pt idx="2">
                  <c:v>U1</c:v>
                </c:pt>
                <c:pt idx="3">
                  <c:v>U2</c:v>
                </c:pt>
                <c:pt idx="4">
                  <c:v>U3</c:v>
                </c:pt>
              </c:strCache>
            </c:strRef>
          </c:cat>
          <c:val>
            <c:numRef>
              <c:f>'STRMU Tracking Worksheet'!$BL$180:$BL$184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BD9C-4FD8-935E-E9349D59A0A5}"/>
            </c:ext>
          </c:extLst>
        </c:ser>
        <c:ser>
          <c:idx val="45"/>
          <c:order val="45"/>
          <c:tx>
            <c:strRef>
              <c:f>'STRMU Tracking Worksheet'!$BM$179</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1F2-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1F4-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1F6-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1F8-BD9C-4FD8-935E-E9349D59A0A5}"/>
              </c:ext>
            </c:extLst>
          </c:dPt>
          <c:cat>
            <c:strRef>
              <c:f>'STRMU Tracking Worksheet'!$S$180:$S$184</c:f>
              <c:strCache>
                <c:ptCount val="5"/>
                <c:pt idx="0">
                  <c:v>R</c:v>
                </c:pt>
                <c:pt idx="1">
                  <c:v>M</c:v>
                </c:pt>
                <c:pt idx="2">
                  <c:v>U1</c:v>
                </c:pt>
                <c:pt idx="3">
                  <c:v>U2</c:v>
                </c:pt>
                <c:pt idx="4">
                  <c:v>U3</c:v>
                </c:pt>
              </c:strCache>
            </c:strRef>
          </c:cat>
          <c:val>
            <c:numRef>
              <c:f>'STRMU Tracking Worksheet'!$BM$180:$BM$184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BD9C-4FD8-935E-E9349D59A0A5}"/>
            </c:ext>
          </c:extLst>
        </c:ser>
        <c:ser>
          <c:idx val="46"/>
          <c:order val="46"/>
          <c:tx>
            <c:strRef>
              <c:f>'STRMU Tracking Worksheet'!$BN$179</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BD9C-4FD8-935E-E9349D59A0A5}"/>
              </c:ext>
            </c:extLst>
          </c:dPt>
          <c:cat>
            <c:strRef>
              <c:f>'STRMU Tracking Worksheet'!$S$180:$S$184</c:f>
              <c:strCache>
                <c:ptCount val="5"/>
                <c:pt idx="0">
                  <c:v>R</c:v>
                </c:pt>
                <c:pt idx="1">
                  <c:v>M</c:v>
                </c:pt>
                <c:pt idx="2">
                  <c:v>U1</c:v>
                </c:pt>
                <c:pt idx="3">
                  <c:v>U2</c:v>
                </c:pt>
                <c:pt idx="4">
                  <c:v>U3</c:v>
                </c:pt>
              </c:strCache>
            </c:strRef>
          </c:cat>
          <c:val>
            <c:numRef>
              <c:f>'STRMU Tracking Worksheet'!$BN$180:$BN$184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BD9C-4FD8-935E-E9349D59A0A5}"/>
            </c:ext>
          </c:extLst>
        </c:ser>
        <c:ser>
          <c:idx val="47"/>
          <c:order val="47"/>
          <c:tx>
            <c:strRef>
              <c:f>'STRMU Tracking Worksheet'!$BO$179</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08-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0A-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0C-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0E-BD9C-4FD8-935E-E9349D59A0A5}"/>
              </c:ext>
            </c:extLst>
          </c:dPt>
          <c:cat>
            <c:strRef>
              <c:f>'STRMU Tracking Worksheet'!$S$180:$S$184</c:f>
              <c:strCache>
                <c:ptCount val="5"/>
                <c:pt idx="0">
                  <c:v>R</c:v>
                </c:pt>
                <c:pt idx="1">
                  <c:v>M</c:v>
                </c:pt>
                <c:pt idx="2">
                  <c:v>U1</c:v>
                </c:pt>
                <c:pt idx="3">
                  <c:v>U2</c:v>
                </c:pt>
                <c:pt idx="4">
                  <c:v>U3</c:v>
                </c:pt>
              </c:strCache>
            </c:strRef>
          </c:cat>
          <c:val>
            <c:numRef>
              <c:f>'STRMU Tracking Worksheet'!$BO$180:$BO$184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BD9C-4FD8-935E-E9349D59A0A5}"/>
            </c:ext>
          </c:extLst>
        </c:ser>
        <c:ser>
          <c:idx val="48"/>
          <c:order val="48"/>
          <c:tx>
            <c:strRef>
              <c:f>'STRMU Tracking Worksheet'!$BP$179</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BD9C-4FD8-935E-E9349D59A0A5}"/>
              </c:ext>
            </c:extLst>
          </c:dPt>
          <c:cat>
            <c:strRef>
              <c:f>'STRMU Tracking Worksheet'!$S$180:$S$184</c:f>
              <c:strCache>
                <c:ptCount val="5"/>
                <c:pt idx="0">
                  <c:v>R</c:v>
                </c:pt>
                <c:pt idx="1">
                  <c:v>M</c:v>
                </c:pt>
                <c:pt idx="2">
                  <c:v>U1</c:v>
                </c:pt>
                <c:pt idx="3">
                  <c:v>U2</c:v>
                </c:pt>
                <c:pt idx="4">
                  <c:v>U3</c:v>
                </c:pt>
              </c:strCache>
            </c:strRef>
          </c:cat>
          <c:val>
            <c:numRef>
              <c:f>'STRMU Tracking Worksheet'!$BP$180:$BP$184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BD9C-4FD8-935E-E9349D59A0A5}"/>
            </c:ext>
          </c:extLst>
        </c:ser>
        <c:ser>
          <c:idx val="49"/>
          <c:order val="49"/>
          <c:tx>
            <c:strRef>
              <c:f>'STRMU Tracking Worksheet'!$BQ$179</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1E-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20-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22-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24-BD9C-4FD8-935E-E9349D59A0A5}"/>
              </c:ext>
            </c:extLst>
          </c:dPt>
          <c:cat>
            <c:strRef>
              <c:f>'STRMU Tracking Worksheet'!$S$180:$S$184</c:f>
              <c:strCache>
                <c:ptCount val="5"/>
                <c:pt idx="0">
                  <c:v>R</c:v>
                </c:pt>
                <c:pt idx="1">
                  <c:v>M</c:v>
                </c:pt>
                <c:pt idx="2">
                  <c:v>U1</c:v>
                </c:pt>
                <c:pt idx="3">
                  <c:v>U2</c:v>
                </c:pt>
                <c:pt idx="4">
                  <c:v>U3</c:v>
                </c:pt>
              </c:strCache>
            </c:strRef>
          </c:cat>
          <c:val>
            <c:numRef>
              <c:f>'STRMU Tracking Worksheet'!$BQ$180:$BQ$184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BD9C-4FD8-935E-E9349D59A0A5}"/>
            </c:ext>
          </c:extLst>
        </c:ser>
        <c:ser>
          <c:idx val="50"/>
          <c:order val="50"/>
          <c:tx>
            <c:strRef>
              <c:f>'STRMU Tracking Worksheet'!$BR$179</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BD9C-4FD8-935E-E9349D59A0A5}"/>
              </c:ext>
            </c:extLst>
          </c:dPt>
          <c:cat>
            <c:strRef>
              <c:f>'STRMU Tracking Worksheet'!$S$180:$S$184</c:f>
              <c:strCache>
                <c:ptCount val="5"/>
                <c:pt idx="0">
                  <c:v>R</c:v>
                </c:pt>
                <c:pt idx="1">
                  <c:v>M</c:v>
                </c:pt>
                <c:pt idx="2">
                  <c:v>U1</c:v>
                </c:pt>
                <c:pt idx="3">
                  <c:v>U2</c:v>
                </c:pt>
                <c:pt idx="4">
                  <c:v>U3</c:v>
                </c:pt>
              </c:strCache>
            </c:strRef>
          </c:cat>
          <c:val>
            <c:numRef>
              <c:f>'STRMU Tracking Worksheet'!$BR$180:$BR$184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BD9C-4FD8-935E-E9349D59A0A5}"/>
            </c:ext>
          </c:extLst>
        </c:ser>
        <c:ser>
          <c:idx val="51"/>
          <c:order val="51"/>
          <c:tx>
            <c:strRef>
              <c:f>'STRMU Tracking Worksheet'!$BS$179</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34-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36-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38-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3A-BD9C-4FD8-935E-E9349D59A0A5}"/>
              </c:ext>
            </c:extLst>
          </c:dPt>
          <c:cat>
            <c:strRef>
              <c:f>'STRMU Tracking Worksheet'!$S$180:$S$184</c:f>
              <c:strCache>
                <c:ptCount val="5"/>
                <c:pt idx="0">
                  <c:v>R</c:v>
                </c:pt>
                <c:pt idx="1">
                  <c:v>M</c:v>
                </c:pt>
                <c:pt idx="2">
                  <c:v>U1</c:v>
                </c:pt>
                <c:pt idx="3">
                  <c:v>U2</c:v>
                </c:pt>
                <c:pt idx="4">
                  <c:v>U3</c:v>
                </c:pt>
              </c:strCache>
            </c:strRef>
          </c:cat>
          <c:val>
            <c:numRef>
              <c:f>'STRMU Tracking Worksheet'!$BS$180:$BS$184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BD9C-4FD8-935E-E9349D59A0A5}"/>
            </c:ext>
          </c:extLst>
        </c:ser>
        <c:ser>
          <c:idx val="52"/>
          <c:order val="52"/>
          <c:tx>
            <c:strRef>
              <c:f>'STRMU Tracking Worksheet'!$BT$179</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BD9C-4FD8-935E-E9349D59A0A5}"/>
              </c:ext>
            </c:extLst>
          </c:dPt>
          <c:cat>
            <c:strRef>
              <c:f>'STRMU Tracking Worksheet'!$S$180:$S$184</c:f>
              <c:strCache>
                <c:ptCount val="5"/>
                <c:pt idx="0">
                  <c:v>R</c:v>
                </c:pt>
                <c:pt idx="1">
                  <c:v>M</c:v>
                </c:pt>
                <c:pt idx="2">
                  <c:v>U1</c:v>
                </c:pt>
                <c:pt idx="3">
                  <c:v>U2</c:v>
                </c:pt>
                <c:pt idx="4">
                  <c:v>U3</c:v>
                </c:pt>
              </c:strCache>
            </c:strRef>
          </c:cat>
          <c:val>
            <c:numRef>
              <c:f>'STRMU Tracking Worksheet'!$BT$180:$BT$184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BD9C-4FD8-935E-E9349D59A0A5}"/>
            </c:ext>
          </c:extLst>
        </c:ser>
        <c:ser>
          <c:idx val="53"/>
          <c:order val="53"/>
          <c:tx>
            <c:strRef>
              <c:f>'STRMU Tracking Worksheet'!$BU$179</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4A-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4C-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4E-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50-BD9C-4FD8-935E-E9349D59A0A5}"/>
              </c:ext>
            </c:extLst>
          </c:dPt>
          <c:cat>
            <c:strRef>
              <c:f>'STRMU Tracking Worksheet'!$S$180:$S$184</c:f>
              <c:strCache>
                <c:ptCount val="5"/>
                <c:pt idx="0">
                  <c:v>R</c:v>
                </c:pt>
                <c:pt idx="1">
                  <c:v>M</c:v>
                </c:pt>
                <c:pt idx="2">
                  <c:v>U1</c:v>
                </c:pt>
                <c:pt idx="3">
                  <c:v>U2</c:v>
                </c:pt>
                <c:pt idx="4">
                  <c:v>U3</c:v>
                </c:pt>
              </c:strCache>
            </c:strRef>
          </c:cat>
          <c:val>
            <c:numRef>
              <c:f>'STRMU Tracking Worksheet'!$BU$180:$BU$184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BD9C-4FD8-935E-E9349D59A0A5}"/>
            </c:ext>
          </c:extLst>
        </c:ser>
        <c:ser>
          <c:idx val="54"/>
          <c:order val="54"/>
          <c:tx>
            <c:strRef>
              <c:f>'STRMU Tracking Worksheet'!$BV$179</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BD9C-4FD8-935E-E9349D59A0A5}"/>
              </c:ext>
            </c:extLst>
          </c:dPt>
          <c:cat>
            <c:strRef>
              <c:f>'STRMU Tracking Worksheet'!$S$180:$S$184</c:f>
              <c:strCache>
                <c:ptCount val="5"/>
                <c:pt idx="0">
                  <c:v>R</c:v>
                </c:pt>
                <c:pt idx="1">
                  <c:v>M</c:v>
                </c:pt>
                <c:pt idx="2">
                  <c:v>U1</c:v>
                </c:pt>
                <c:pt idx="3">
                  <c:v>U2</c:v>
                </c:pt>
                <c:pt idx="4">
                  <c:v>U3</c:v>
                </c:pt>
              </c:strCache>
            </c:strRef>
          </c:cat>
          <c:val>
            <c:numRef>
              <c:f>'STRMU Tracking Worksheet'!$BV$180:$BV$184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BD9C-4FD8-935E-E9349D59A0A5}"/>
            </c:ext>
          </c:extLst>
        </c:ser>
        <c:ser>
          <c:idx val="55"/>
          <c:order val="55"/>
          <c:tx>
            <c:strRef>
              <c:f>'STRMU Tracking Worksheet'!$BW$179</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60-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62-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64-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66-BD9C-4FD8-935E-E9349D59A0A5}"/>
              </c:ext>
            </c:extLst>
          </c:dPt>
          <c:cat>
            <c:strRef>
              <c:f>'STRMU Tracking Worksheet'!$S$180:$S$184</c:f>
              <c:strCache>
                <c:ptCount val="5"/>
                <c:pt idx="0">
                  <c:v>R</c:v>
                </c:pt>
                <c:pt idx="1">
                  <c:v>M</c:v>
                </c:pt>
                <c:pt idx="2">
                  <c:v>U1</c:v>
                </c:pt>
                <c:pt idx="3">
                  <c:v>U2</c:v>
                </c:pt>
                <c:pt idx="4">
                  <c:v>U3</c:v>
                </c:pt>
              </c:strCache>
            </c:strRef>
          </c:cat>
          <c:val>
            <c:numRef>
              <c:f>'STRMU Tracking Worksheet'!$BW$180:$BW$184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BD9C-4FD8-935E-E9349D59A0A5}"/>
            </c:ext>
          </c:extLst>
        </c:ser>
        <c:ser>
          <c:idx val="56"/>
          <c:order val="56"/>
          <c:tx>
            <c:strRef>
              <c:f>'STRMU Tracking Worksheet'!$BX$179</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BD9C-4FD8-935E-E9349D59A0A5}"/>
              </c:ext>
            </c:extLst>
          </c:dPt>
          <c:cat>
            <c:strRef>
              <c:f>'STRMU Tracking Worksheet'!$S$180:$S$184</c:f>
              <c:strCache>
                <c:ptCount val="5"/>
                <c:pt idx="0">
                  <c:v>R</c:v>
                </c:pt>
                <c:pt idx="1">
                  <c:v>M</c:v>
                </c:pt>
                <c:pt idx="2">
                  <c:v>U1</c:v>
                </c:pt>
                <c:pt idx="3">
                  <c:v>U2</c:v>
                </c:pt>
                <c:pt idx="4">
                  <c:v>U3</c:v>
                </c:pt>
              </c:strCache>
            </c:strRef>
          </c:cat>
          <c:val>
            <c:numRef>
              <c:f>'STRMU Tracking Worksheet'!$BX$180:$BX$184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BD9C-4FD8-935E-E9349D59A0A5}"/>
            </c:ext>
          </c:extLst>
        </c:ser>
        <c:ser>
          <c:idx val="57"/>
          <c:order val="57"/>
          <c:tx>
            <c:strRef>
              <c:f>'STRMU Tracking Worksheet'!$BY$179</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76-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78-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7A-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7C-BD9C-4FD8-935E-E9349D59A0A5}"/>
              </c:ext>
            </c:extLst>
          </c:dPt>
          <c:cat>
            <c:strRef>
              <c:f>'STRMU Tracking Worksheet'!$S$180:$S$184</c:f>
              <c:strCache>
                <c:ptCount val="5"/>
                <c:pt idx="0">
                  <c:v>R</c:v>
                </c:pt>
                <c:pt idx="1">
                  <c:v>M</c:v>
                </c:pt>
                <c:pt idx="2">
                  <c:v>U1</c:v>
                </c:pt>
                <c:pt idx="3">
                  <c:v>U2</c:v>
                </c:pt>
                <c:pt idx="4">
                  <c:v>U3</c:v>
                </c:pt>
              </c:strCache>
            </c:strRef>
          </c:cat>
          <c:val>
            <c:numRef>
              <c:f>'STRMU Tracking Worksheet'!$BY$180:$BY$184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BD9C-4FD8-935E-E9349D59A0A5}"/>
            </c:ext>
          </c:extLst>
        </c:ser>
        <c:ser>
          <c:idx val="58"/>
          <c:order val="58"/>
          <c:tx>
            <c:strRef>
              <c:f>'STRMU Tracking Worksheet'!$BZ$179</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BD9C-4FD8-935E-E9349D59A0A5}"/>
              </c:ext>
            </c:extLst>
          </c:dPt>
          <c:cat>
            <c:strRef>
              <c:f>'STRMU Tracking Worksheet'!$S$180:$S$184</c:f>
              <c:strCache>
                <c:ptCount val="5"/>
                <c:pt idx="0">
                  <c:v>R</c:v>
                </c:pt>
                <c:pt idx="1">
                  <c:v>M</c:v>
                </c:pt>
                <c:pt idx="2">
                  <c:v>U1</c:v>
                </c:pt>
                <c:pt idx="3">
                  <c:v>U2</c:v>
                </c:pt>
                <c:pt idx="4">
                  <c:v>U3</c:v>
                </c:pt>
              </c:strCache>
            </c:strRef>
          </c:cat>
          <c:val>
            <c:numRef>
              <c:f>'STRMU Tracking Worksheet'!$BZ$180:$BZ$184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BD9C-4FD8-935E-E9349D59A0A5}"/>
            </c:ext>
          </c:extLst>
        </c:ser>
        <c:ser>
          <c:idx val="59"/>
          <c:order val="59"/>
          <c:tx>
            <c:strRef>
              <c:f>'STRMU Tracking Worksheet'!$CA$179</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8C-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8E-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90-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92-BD9C-4FD8-935E-E9349D59A0A5}"/>
              </c:ext>
            </c:extLst>
          </c:dPt>
          <c:cat>
            <c:strRef>
              <c:f>'STRMU Tracking Worksheet'!$S$180:$S$184</c:f>
              <c:strCache>
                <c:ptCount val="5"/>
                <c:pt idx="0">
                  <c:v>R</c:v>
                </c:pt>
                <c:pt idx="1">
                  <c:v>M</c:v>
                </c:pt>
                <c:pt idx="2">
                  <c:v>U1</c:v>
                </c:pt>
                <c:pt idx="3">
                  <c:v>U2</c:v>
                </c:pt>
                <c:pt idx="4">
                  <c:v>U3</c:v>
                </c:pt>
              </c:strCache>
            </c:strRef>
          </c:cat>
          <c:val>
            <c:numRef>
              <c:f>'STRMU Tracking Worksheet'!$CA$180:$CA$184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BD9C-4FD8-935E-E9349D59A0A5}"/>
            </c:ext>
          </c:extLst>
        </c:ser>
        <c:ser>
          <c:idx val="60"/>
          <c:order val="60"/>
          <c:tx>
            <c:strRef>
              <c:f>'STRMU Tracking Worksheet'!$CB$179</c:f>
              <c:strCache>
                <c:ptCount val="1"/>
                <c:pt idx="0">
                  <c:v>31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95-BD9C-4FD8-935E-E9349D59A0A5}"/>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97-BD9C-4FD8-935E-E9349D59A0A5}"/>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9-BD9C-4FD8-935E-E9349D59A0A5}"/>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B-BD9C-4FD8-935E-E9349D59A0A5}"/>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9D-BD9C-4FD8-935E-E9349D59A0A5}"/>
              </c:ext>
            </c:extLst>
          </c:dPt>
          <c:cat>
            <c:strRef>
              <c:f>'STRMU Tracking Worksheet'!$S$180:$S$184</c:f>
              <c:strCache>
                <c:ptCount val="5"/>
                <c:pt idx="0">
                  <c:v>R</c:v>
                </c:pt>
                <c:pt idx="1">
                  <c:v>M</c:v>
                </c:pt>
                <c:pt idx="2">
                  <c:v>U1</c:v>
                </c:pt>
                <c:pt idx="3">
                  <c:v>U2</c:v>
                </c:pt>
                <c:pt idx="4">
                  <c:v>U3</c:v>
                </c:pt>
              </c:strCache>
            </c:strRef>
          </c:cat>
          <c:val>
            <c:numRef>
              <c:f>'STRMU Tracking Worksheet'!$CB$180:$CB$184</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9E-BD9C-4FD8-935E-E9349D59A0A5}"/>
            </c:ext>
          </c:extLst>
        </c:ser>
        <c:ser>
          <c:idx val="61"/>
          <c:order val="61"/>
          <c:tx>
            <c:strRef>
              <c:f>'STRMU Tracking Worksheet'!$CC$179</c:f>
              <c:strCache>
                <c:ptCount val="1"/>
                <c:pt idx="0">
                  <c:v>Fill 31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A0-BD9C-4FD8-935E-E9349D59A0A5}"/>
              </c:ext>
            </c:extLst>
          </c:dPt>
          <c:dPt>
            <c:idx val="1"/>
            <c:invertIfNegative val="0"/>
            <c:bubble3D val="0"/>
            <c:spPr>
              <a:noFill/>
            </c:spPr>
            <c:extLst xmlns:c16r2="http://schemas.microsoft.com/office/drawing/2015/06/chart">
              <c:ext xmlns:c16="http://schemas.microsoft.com/office/drawing/2014/chart" uri="{C3380CC4-5D6E-409C-BE32-E72D297353CC}">
                <c16:uniqueId val="{000002A2-BD9C-4FD8-935E-E9349D59A0A5}"/>
              </c:ext>
            </c:extLst>
          </c:dPt>
          <c:dPt>
            <c:idx val="2"/>
            <c:invertIfNegative val="0"/>
            <c:bubble3D val="0"/>
            <c:spPr>
              <a:noFill/>
            </c:spPr>
            <c:extLst xmlns:c16r2="http://schemas.microsoft.com/office/drawing/2015/06/chart">
              <c:ext xmlns:c16="http://schemas.microsoft.com/office/drawing/2014/chart" uri="{C3380CC4-5D6E-409C-BE32-E72D297353CC}">
                <c16:uniqueId val="{000002A4-BD9C-4FD8-935E-E9349D59A0A5}"/>
              </c:ext>
            </c:extLst>
          </c:dPt>
          <c:dPt>
            <c:idx val="3"/>
            <c:invertIfNegative val="0"/>
            <c:bubble3D val="0"/>
            <c:spPr>
              <a:noFill/>
            </c:spPr>
            <c:extLst xmlns:c16r2="http://schemas.microsoft.com/office/drawing/2015/06/chart">
              <c:ext xmlns:c16="http://schemas.microsoft.com/office/drawing/2014/chart" uri="{C3380CC4-5D6E-409C-BE32-E72D297353CC}">
                <c16:uniqueId val="{000002A6-BD9C-4FD8-935E-E9349D59A0A5}"/>
              </c:ext>
            </c:extLst>
          </c:dPt>
          <c:dPt>
            <c:idx val="4"/>
            <c:invertIfNegative val="0"/>
            <c:bubble3D val="0"/>
            <c:spPr>
              <a:noFill/>
            </c:spPr>
            <c:extLst xmlns:c16r2="http://schemas.microsoft.com/office/drawing/2015/06/chart">
              <c:ext xmlns:c16="http://schemas.microsoft.com/office/drawing/2014/chart" uri="{C3380CC4-5D6E-409C-BE32-E72D297353CC}">
                <c16:uniqueId val="{000002A8-BD9C-4FD8-935E-E9349D59A0A5}"/>
              </c:ext>
            </c:extLst>
          </c:dPt>
          <c:cat>
            <c:strRef>
              <c:f>'STRMU Tracking Worksheet'!$S$180:$S$184</c:f>
              <c:strCache>
                <c:ptCount val="5"/>
                <c:pt idx="0">
                  <c:v>R</c:v>
                </c:pt>
                <c:pt idx="1">
                  <c:v>M</c:v>
                </c:pt>
                <c:pt idx="2">
                  <c:v>U1</c:v>
                </c:pt>
                <c:pt idx="3">
                  <c:v>U2</c:v>
                </c:pt>
                <c:pt idx="4">
                  <c:v>U3</c:v>
                </c:pt>
              </c:strCache>
            </c:strRef>
          </c:cat>
          <c:val>
            <c:numRef>
              <c:f>'STRMU Tracking Worksheet'!$CC$180:$CC$184</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A9-BD9C-4FD8-935E-E9349D59A0A5}"/>
            </c:ext>
          </c:extLst>
        </c:ser>
        <c:dLbls>
          <c:showLegendKey val="0"/>
          <c:showVal val="0"/>
          <c:showCatName val="0"/>
          <c:showSerName val="0"/>
          <c:showPercent val="0"/>
          <c:showBubbleSize val="0"/>
        </c:dLbls>
        <c:gapWidth val="150"/>
        <c:overlap val="100"/>
        <c:axId val="398557664"/>
        <c:axId val="398558056"/>
      </c:barChart>
      <c:catAx>
        <c:axId val="398557664"/>
        <c:scaling>
          <c:orientation val="maxMin"/>
        </c:scaling>
        <c:delete val="0"/>
        <c:axPos val="l"/>
        <c:numFmt formatCode="General" sourceLinked="0"/>
        <c:majorTickMark val="out"/>
        <c:minorTickMark val="none"/>
        <c:tickLblPos val="nextTo"/>
        <c:crossAx val="398558056"/>
        <c:crosses val="autoZero"/>
        <c:auto val="1"/>
        <c:lblAlgn val="ctr"/>
        <c:lblOffset val="100"/>
        <c:noMultiLvlLbl val="0"/>
      </c:catAx>
      <c:valAx>
        <c:axId val="398558056"/>
        <c:scaling>
          <c:orientation val="minMax"/>
        </c:scaling>
        <c:delete val="1"/>
        <c:axPos val="t"/>
        <c:majorGridlines/>
        <c:numFmt formatCode="0%" sourceLinked="1"/>
        <c:majorTickMark val="out"/>
        <c:minorTickMark val="none"/>
        <c:tickLblPos val="nextTo"/>
        <c:crossAx val="398557664"/>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en-US" sz="1050" b="0"/>
              <a:t>September</a:t>
            </a:r>
          </a:p>
        </c:rich>
      </c:tx>
      <c:layout/>
      <c:overlay val="0"/>
    </c:title>
    <c:autoTitleDeleted val="0"/>
    <c:plotArea>
      <c:layout>
        <c:manualLayout>
          <c:layoutTarget val="inner"/>
          <c:xMode val="edge"/>
          <c:yMode val="edge"/>
          <c:x val="5.1396275737331236E-4"/>
          <c:y val="0.2805128205128205"/>
          <c:w val="0.99948603724262675"/>
          <c:h val="0.62547008547008542"/>
        </c:manualLayout>
      </c:layout>
      <c:barChart>
        <c:barDir val="bar"/>
        <c:grouping val="percentStacked"/>
        <c:varyColors val="0"/>
        <c:ser>
          <c:idx val="0"/>
          <c:order val="0"/>
          <c:tx>
            <c:strRef>
              <c:f>'STRMU Tracking Worksheet'!$T$193</c:f>
              <c:strCache>
                <c:ptCount val="1"/>
                <c:pt idx="0">
                  <c:v>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1-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03-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5-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7-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09-98E9-405F-AA2D-07661E8494D2}"/>
              </c:ext>
            </c:extLst>
          </c:dPt>
          <c:cat>
            <c:strRef>
              <c:f>'STRMU Tracking Worksheet'!$S$194:$S$198</c:f>
              <c:strCache>
                <c:ptCount val="5"/>
                <c:pt idx="0">
                  <c:v>R</c:v>
                </c:pt>
                <c:pt idx="1">
                  <c:v>M</c:v>
                </c:pt>
                <c:pt idx="2">
                  <c:v>U1</c:v>
                </c:pt>
                <c:pt idx="3">
                  <c:v>U2</c:v>
                </c:pt>
                <c:pt idx="4">
                  <c:v>U3</c:v>
                </c:pt>
              </c:strCache>
            </c:strRef>
          </c:cat>
          <c:val>
            <c:numRef>
              <c:f>'STRMU Tracking Worksheet'!$T$194:$T$198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98E9-405F-AA2D-07661E8494D2}"/>
            </c:ext>
          </c:extLst>
        </c:ser>
        <c:ser>
          <c:idx val="1"/>
          <c:order val="1"/>
          <c:tx>
            <c:strRef>
              <c:f>'STRMU Tracking Worksheet'!$U$193</c:f>
              <c:strCache>
                <c:ptCount val="1"/>
                <c:pt idx="0">
                  <c:v>Fill 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0C-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0E-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10-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12-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14-98E9-405F-AA2D-07661E8494D2}"/>
              </c:ext>
            </c:extLst>
          </c:dPt>
          <c:cat>
            <c:strRef>
              <c:f>'STRMU Tracking Worksheet'!$S$194:$S$198</c:f>
              <c:strCache>
                <c:ptCount val="5"/>
                <c:pt idx="0">
                  <c:v>R</c:v>
                </c:pt>
                <c:pt idx="1">
                  <c:v>M</c:v>
                </c:pt>
                <c:pt idx="2">
                  <c:v>U1</c:v>
                </c:pt>
                <c:pt idx="3">
                  <c:v>U2</c:v>
                </c:pt>
                <c:pt idx="4">
                  <c:v>U3</c:v>
                </c:pt>
              </c:strCache>
            </c:strRef>
          </c:cat>
          <c:val>
            <c:numRef>
              <c:f>'STRMU Tracking Worksheet'!$U$194:$U$198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15-98E9-405F-AA2D-07661E8494D2}"/>
            </c:ext>
          </c:extLst>
        </c:ser>
        <c:ser>
          <c:idx val="2"/>
          <c:order val="2"/>
          <c:tx>
            <c:strRef>
              <c:f>'STRMU Tracking Worksheet'!$V$193</c:f>
              <c:strCache>
                <c:ptCount val="1"/>
                <c:pt idx="0">
                  <c:v>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17-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19-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B-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D-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1F-98E9-405F-AA2D-07661E8494D2}"/>
              </c:ext>
            </c:extLst>
          </c:dPt>
          <c:cat>
            <c:strRef>
              <c:f>'STRMU Tracking Worksheet'!$S$194:$S$198</c:f>
              <c:strCache>
                <c:ptCount val="5"/>
                <c:pt idx="0">
                  <c:v>R</c:v>
                </c:pt>
                <c:pt idx="1">
                  <c:v>M</c:v>
                </c:pt>
                <c:pt idx="2">
                  <c:v>U1</c:v>
                </c:pt>
                <c:pt idx="3">
                  <c:v>U2</c:v>
                </c:pt>
                <c:pt idx="4">
                  <c:v>U3</c:v>
                </c:pt>
              </c:strCache>
            </c:strRef>
          </c:cat>
          <c:val>
            <c:numRef>
              <c:f>'STRMU Tracking Worksheet'!$V$194:$V$198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20-98E9-405F-AA2D-07661E8494D2}"/>
            </c:ext>
          </c:extLst>
        </c:ser>
        <c:ser>
          <c:idx val="3"/>
          <c:order val="3"/>
          <c:tx>
            <c:strRef>
              <c:f>'STRMU Tracking Worksheet'!$W$193</c:f>
              <c:strCache>
                <c:ptCount val="1"/>
                <c:pt idx="0">
                  <c:v>Fill 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22-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24-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26-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28-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2A-98E9-405F-AA2D-07661E8494D2}"/>
              </c:ext>
            </c:extLst>
          </c:dPt>
          <c:cat>
            <c:strRef>
              <c:f>'STRMU Tracking Worksheet'!$S$194:$S$198</c:f>
              <c:strCache>
                <c:ptCount val="5"/>
                <c:pt idx="0">
                  <c:v>R</c:v>
                </c:pt>
                <c:pt idx="1">
                  <c:v>M</c:v>
                </c:pt>
                <c:pt idx="2">
                  <c:v>U1</c:v>
                </c:pt>
                <c:pt idx="3">
                  <c:v>U2</c:v>
                </c:pt>
                <c:pt idx="4">
                  <c:v>U3</c:v>
                </c:pt>
              </c:strCache>
            </c:strRef>
          </c:cat>
          <c:val>
            <c:numRef>
              <c:f>'STRMU Tracking Worksheet'!$W$194:$W$198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2B-98E9-405F-AA2D-07661E8494D2}"/>
            </c:ext>
          </c:extLst>
        </c:ser>
        <c:ser>
          <c:idx val="4"/>
          <c:order val="4"/>
          <c:tx>
            <c:strRef>
              <c:f>'STRMU Tracking Worksheet'!$X$193</c:f>
              <c:strCache>
                <c:ptCount val="1"/>
                <c:pt idx="0">
                  <c:v>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2D-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2F-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1-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3-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35-98E9-405F-AA2D-07661E8494D2}"/>
              </c:ext>
            </c:extLst>
          </c:dPt>
          <c:cat>
            <c:strRef>
              <c:f>'STRMU Tracking Worksheet'!$S$194:$S$198</c:f>
              <c:strCache>
                <c:ptCount val="5"/>
                <c:pt idx="0">
                  <c:v>R</c:v>
                </c:pt>
                <c:pt idx="1">
                  <c:v>M</c:v>
                </c:pt>
                <c:pt idx="2">
                  <c:v>U1</c:v>
                </c:pt>
                <c:pt idx="3">
                  <c:v>U2</c:v>
                </c:pt>
                <c:pt idx="4">
                  <c:v>U3</c:v>
                </c:pt>
              </c:strCache>
            </c:strRef>
          </c:cat>
          <c:val>
            <c:numRef>
              <c:f>'STRMU Tracking Worksheet'!$X$194:$X$198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36-98E9-405F-AA2D-07661E8494D2}"/>
            </c:ext>
          </c:extLst>
        </c:ser>
        <c:ser>
          <c:idx val="5"/>
          <c:order val="5"/>
          <c:tx>
            <c:strRef>
              <c:f>'STRMU Tracking Worksheet'!$Y$193</c:f>
              <c:strCache>
                <c:ptCount val="1"/>
                <c:pt idx="0">
                  <c:v>Fill 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38-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3A-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3C-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3E-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40-98E9-405F-AA2D-07661E8494D2}"/>
              </c:ext>
            </c:extLst>
          </c:dPt>
          <c:cat>
            <c:strRef>
              <c:f>'STRMU Tracking Worksheet'!$S$194:$S$198</c:f>
              <c:strCache>
                <c:ptCount val="5"/>
                <c:pt idx="0">
                  <c:v>R</c:v>
                </c:pt>
                <c:pt idx="1">
                  <c:v>M</c:v>
                </c:pt>
                <c:pt idx="2">
                  <c:v>U1</c:v>
                </c:pt>
                <c:pt idx="3">
                  <c:v>U2</c:v>
                </c:pt>
                <c:pt idx="4">
                  <c:v>U3</c:v>
                </c:pt>
              </c:strCache>
            </c:strRef>
          </c:cat>
          <c:val>
            <c:numRef>
              <c:f>'STRMU Tracking Worksheet'!$Y$194:$Y$198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41-98E9-405F-AA2D-07661E8494D2}"/>
            </c:ext>
          </c:extLst>
        </c:ser>
        <c:ser>
          <c:idx val="6"/>
          <c:order val="6"/>
          <c:tx>
            <c:strRef>
              <c:f>'STRMU Tracking Worksheet'!$Z$193</c:f>
              <c:strCache>
                <c:ptCount val="1"/>
                <c:pt idx="0">
                  <c:v>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43-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45-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7-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9-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4B-98E9-405F-AA2D-07661E8494D2}"/>
              </c:ext>
            </c:extLst>
          </c:dPt>
          <c:cat>
            <c:strRef>
              <c:f>'STRMU Tracking Worksheet'!$S$194:$S$198</c:f>
              <c:strCache>
                <c:ptCount val="5"/>
                <c:pt idx="0">
                  <c:v>R</c:v>
                </c:pt>
                <c:pt idx="1">
                  <c:v>M</c:v>
                </c:pt>
                <c:pt idx="2">
                  <c:v>U1</c:v>
                </c:pt>
                <c:pt idx="3">
                  <c:v>U2</c:v>
                </c:pt>
                <c:pt idx="4">
                  <c:v>U3</c:v>
                </c:pt>
              </c:strCache>
            </c:strRef>
          </c:cat>
          <c:val>
            <c:numRef>
              <c:f>'STRMU Tracking Worksheet'!$Z$194:$Z$198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4C-98E9-405F-AA2D-07661E8494D2}"/>
            </c:ext>
          </c:extLst>
        </c:ser>
        <c:ser>
          <c:idx val="7"/>
          <c:order val="7"/>
          <c:tx>
            <c:strRef>
              <c:f>'STRMU Tracking Worksheet'!$AA$193</c:f>
              <c:strCache>
                <c:ptCount val="1"/>
                <c:pt idx="0">
                  <c:v>Fill 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4E-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50-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52-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54-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56-98E9-405F-AA2D-07661E8494D2}"/>
              </c:ext>
            </c:extLst>
          </c:dPt>
          <c:cat>
            <c:strRef>
              <c:f>'STRMU Tracking Worksheet'!$S$194:$S$198</c:f>
              <c:strCache>
                <c:ptCount val="5"/>
                <c:pt idx="0">
                  <c:v>R</c:v>
                </c:pt>
                <c:pt idx="1">
                  <c:v>M</c:v>
                </c:pt>
                <c:pt idx="2">
                  <c:v>U1</c:v>
                </c:pt>
                <c:pt idx="3">
                  <c:v>U2</c:v>
                </c:pt>
                <c:pt idx="4">
                  <c:v>U3</c:v>
                </c:pt>
              </c:strCache>
            </c:strRef>
          </c:cat>
          <c:val>
            <c:numRef>
              <c:f>'STRMU Tracking Worksheet'!$AA$194:$AA$198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57-98E9-405F-AA2D-07661E8494D2}"/>
            </c:ext>
          </c:extLst>
        </c:ser>
        <c:ser>
          <c:idx val="8"/>
          <c:order val="8"/>
          <c:tx>
            <c:strRef>
              <c:f>'STRMU Tracking Worksheet'!$AB$193</c:f>
              <c:strCache>
                <c:ptCount val="1"/>
                <c:pt idx="0">
                  <c:v>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59-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5B-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D-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5F-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61-98E9-405F-AA2D-07661E8494D2}"/>
              </c:ext>
            </c:extLst>
          </c:dPt>
          <c:cat>
            <c:strRef>
              <c:f>'STRMU Tracking Worksheet'!$S$194:$S$198</c:f>
              <c:strCache>
                <c:ptCount val="5"/>
                <c:pt idx="0">
                  <c:v>R</c:v>
                </c:pt>
                <c:pt idx="1">
                  <c:v>M</c:v>
                </c:pt>
                <c:pt idx="2">
                  <c:v>U1</c:v>
                </c:pt>
                <c:pt idx="3">
                  <c:v>U2</c:v>
                </c:pt>
                <c:pt idx="4">
                  <c:v>U3</c:v>
                </c:pt>
              </c:strCache>
            </c:strRef>
          </c:cat>
          <c:val>
            <c:numRef>
              <c:f>'STRMU Tracking Worksheet'!$AB$194:$AB$198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62-98E9-405F-AA2D-07661E8494D2}"/>
            </c:ext>
          </c:extLst>
        </c:ser>
        <c:ser>
          <c:idx val="9"/>
          <c:order val="9"/>
          <c:tx>
            <c:strRef>
              <c:f>'STRMU Tracking Worksheet'!$AC$193</c:f>
              <c:strCache>
                <c:ptCount val="1"/>
                <c:pt idx="0">
                  <c:v>Fill 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64-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66-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68-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6A-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6C-98E9-405F-AA2D-07661E8494D2}"/>
              </c:ext>
            </c:extLst>
          </c:dPt>
          <c:cat>
            <c:strRef>
              <c:f>'STRMU Tracking Worksheet'!$S$194:$S$198</c:f>
              <c:strCache>
                <c:ptCount val="5"/>
                <c:pt idx="0">
                  <c:v>R</c:v>
                </c:pt>
                <c:pt idx="1">
                  <c:v>M</c:v>
                </c:pt>
                <c:pt idx="2">
                  <c:v>U1</c:v>
                </c:pt>
                <c:pt idx="3">
                  <c:v>U2</c:v>
                </c:pt>
                <c:pt idx="4">
                  <c:v>U3</c:v>
                </c:pt>
              </c:strCache>
            </c:strRef>
          </c:cat>
          <c:val>
            <c:numRef>
              <c:f>'STRMU Tracking Worksheet'!$AC$194:$AC$198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6D-98E9-405F-AA2D-07661E8494D2}"/>
            </c:ext>
          </c:extLst>
        </c:ser>
        <c:ser>
          <c:idx val="10"/>
          <c:order val="10"/>
          <c:tx>
            <c:strRef>
              <c:f>'STRMU Tracking Worksheet'!$AD$193</c:f>
              <c:strCache>
                <c:ptCount val="1"/>
                <c:pt idx="0">
                  <c:v>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6F-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71-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3-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5-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77-98E9-405F-AA2D-07661E8494D2}"/>
              </c:ext>
            </c:extLst>
          </c:dPt>
          <c:cat>
            <c:strRef>
              <c:f>'STRMU Tracking Worksheet'!$S$194:$S$198</c:f>
              <c:strCache>
                <c:ptCount val="5"/>
                <c:pt idx="0">
                  <c:v>R</c:v>
                </c:pt>
                <c:pt idx="1">
                  <c:v>M</c:v>
                </c:pt>
                <c:pt idx="2">
                  <c:v>U1</c:v>
                </c:pt>
                <c:pt idx="3">
                  <c:v>U2</c:v>
                </c:pt>
                <c:pt idx="4">
                  <c:v>U3</c:v>
                </c:pt>
              </c:strCache>
            </c:strRef>
          </c:cat>
          <c:val>
            <c:numRef>
              <c:f>'STRMU Tracking Worksheet'!$AD$194:$AD$198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78-98E9-405F-AA2D-07661E8494D2}"/>
            </c:ext>
          </c:extLst>
        </c:ser>
        <c:ser>
          <c:idx val="11"/>
          <c:order val="11"/>
          <c:tx>
            <c:strRef>
              <c:f>'STRMU Tracking Worksheet'!$AE$193</c:f>
              <c:strCache>
                <c:ptCount val="1"/>
                <c:pt idx="0">
                  <c:v>Fill 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7A-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7C-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7E-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80-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82-98E9-405F-AA2D-07661E8494D2}"/>
              </c:ext>
            </c:extLst>
          </c:dPt>
          <c:cat>
            <c:strRef>
              <c:f>'STRMU Tracking Worksheet'!$S$194:$S$198</c:f>
              <c:strCache>
                <c:ptCount val="5"/>
                <c:pt idx="0">
                  <c:v>R</c:v>
                </c:pt>
                <c:pt idx="1">
                  <c:v>M</c:v>
                </c:pt>
                <c:pt idx="2">
                  <c:v>U1</c:v>
                </c:pt>
                <c:pt idx="3">
                  <c:v>U2</c:v>
                </c:pt>
                <c:pt idx="4">
                  <c:v>U3</c:v>
                </c:pt>
              </c:strCache>
            </c:strRef>
          </c:cat>
          <c:val>
            <c:numRef>
              <c:f>'STRMU Tracking Worksheet'!$AE$194:$AE$198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83-98E9-405F-AA2D-07661E8494D2}"/>
            </c:ext>
          </c:extLst>
        </c:ser>
        <c:ser>
          <c:idx val="12"/>
          <c:order val="12"/>
          <c:tx>
            <c:strRef>
              <c:f>'STRMU Tracking Worksheet'!$AF$193</c:f>
              <c:strCache>
                <c:ptCount val="1"/>
                <c:pt idx="0">
                  <c:v>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85-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87-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9-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B-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8D-98E9-405F-AA2D-07661E8494D2}"/>
              </c:ext>
            </c:extLst>
          </c:dPt>
          <c:cat>
            <c:strRef>
              <c:f>'STRMU Tracking Worksheet'!$S$194:$S$198</c:f>
              <c:strCache>
                <c:ptCount val="5"/>
                <c:pt idx="0">
                  <c:v>R</c:v>
                </c:pt>
                <c:pt idx="1">
                  <c:v>M</c:v>
                </c:pt>
                <c:pt idx="2">
                  <c:v>U1</c:v>
                </c:pt>
                <c:pt idx="3">
                  <c:v>U2</c:v>
                </c:pt>
                <c:pt idx="4">
                  <c:v>U3</c:v>
                </c:pt>
              </c:strCache>
            </c:strRef>
          </c:cat>
          <c:val>
            <c:numRef>
              <c:f>'STRMU Tracking Worksheet'!$AF$194:$AF$198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8E-98E9-405F-AA2D-07661E8494D2}"/>
            </c:ext>
          </c:extLst>
        </c:ser>
        <c:ser>
          <c:idx val="13"/>
          <c:order val="13"/>
          <c:tx>
            <c:strRef>
              <c:f>'STRMU Tracking Worksheet'!$AG$193</c:f>
              <c:strCache>
                <c:ptCount val="1"/>
                <c:pt idx="0">
                  <c:v>Fill 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90-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92-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94-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96-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98-98E9-405F-AA2D-07661E8494D2}"/>
              </c:ext>
            </c:extLst>
          </c:dPt>
          <c:cat>
            <c:strRef>
              <c:f>'STRMU Tracking Worksheet'!$S$194:$S$198</c:f>
              <c:strCache>
                <c:ptCount val="5"/>
                <c:pt idx="0">
                  <c:v>R</c:v>
                </c:pt>
                <c:pt idx="1">
                  <c:v>M</c:v>
                </c:pt>
                <c:pt idx="2">
                  <c:v>U1</c:v>
                </c:pt>
                <c:pt idx="3">
                  <c:v>U2</c:v>
                </c:pt>
                <c:pt idx="4">
                  <c:v>U3</c:v>
                </c:pt>
              </c:strCache>
            </c:strRef>
          </c:cat>
          <c:val>
            <c:numRef>
              <c:f>'STRMU Tracking Worksheet'!$AG$194:$AG$198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99-98E9-405F-AA2D-07661E8494D2}"/>
            </c:ext>
          </c:extLst>
        </c:ser>
        <c:ser>
          <c:idx val="14"/>
          <c:order val="14"/>
          <c:tx>
            <c:strRef>
              <c:f>'STRMU Tracking Worksheet'!$AH$193</c:f>
              <c:strCache>
                <c:ptCount val="1"/>
                <c:pt idx="0">
                  <c:v>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9B-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9D-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9F-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1-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A3-98E9-405F-AA2D-07661E8494D2}"/>
              </c:ext>
            </c:extLst>
          </c:dPt>
          <c:cat>
            <c:strRef>
              <c:f>'STRMU Tracking Worksheet'!$S$194:$S$198</c:f>
              <c:strCache>
                <c:ptCount val="5"/>
                <c:pt idx="0">
                  <c:v>R</c:v>
                </c:pt>
                <c:pt idx="1">
                  <c:v>M</c:v>
                </c:pt>
                <c:pt idx="2">
                  <c:v>U1</c:v>
                </c:pt>
                <c:pt idx="3">
                  <c:v>U2</c:v>
                </c:pt>
                <c:pt idx="4">
                  <c:v>U3</c:v>
                </c:pt>
              </c:strCache>
            </c:strRef>
          </c:cat>
          <c:val>
            <c:numRef>
              <c:f>'STRMU Tracking Worksheet'!$AH$194:$AH$198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A4-98E9-405F-AA2D-07661E8494D2}"/>
            </c:ext>
          </c:extLst>
        </c:ser>
        <c:ser>
          <c:idx val="15"/>
          <c:order val="15"/>
          <c:tx>
            <c:strRef>
              <c:f>'STRMU Tracking Worksheet'!$AI$193</c:f>
              <c:strCache>
                <c:ptCount val="1"/>
                <c:pt idx="0">
                  <c:v>Fill 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A6-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A8-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AA-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AC-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AE-98E9-405F-AA2D-07661E8494D2}"/>
              </c:ext>
            </c:extLst>
          </c:dPt>
          <c:cat>
            <c:strRef>
              <c:f>'STRMU Tracking Worksheet'!$S$194:$S$198</c:f>
              <c:strCache>
                <c:ptCount val="5"/>
                <c:pt idx="0">
                  <c:v>R</c:v>
                </c:pt>
                <c:pt idx="1">
                  <c:v>M</c:v>
                </c:pt>
                <c:pt idx="2">
                  <c:v>U1</c:v>
                </c:pt>
                <c:pt idx="3">
                  <c:v>U2</c:v>
                </c:pt>
                <c:pt idx="4">
                  <c:v>U3</c:v>
                </c:pt>
              </c:strCache>
            </c:strRef>
          </c:cat>
          <c:val>
            <c:numRef>
              <c:f>'STRMU Tracking Worksheet'!$AI$194:$AI$198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AF-98E9-405F-AA2D-07661E8494D2}"/>
            </c:ext>
          </c:extLst>
        </c:ser>
        <c:ser>
          <c:idx val="16"/>
          <c:order val="16"/>
          <c:tx>
            <c:strRef>
              <c:f>'STRMU Tracking Worksheet'!$AJ$193</c:f>
              <c:strCache>
                <c:ptCount val="1"/>
                <c:pt idx="0">
                  <c:v>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B1-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B3-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5-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7-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B9-98E9-405F-AA2D-07661E8494D2}"/>
              </c:ext>
            </c:extLst>
          </c:dPt>
          <c:cat>
            <c:strRef>
              <c:f>'STRMU Tracking Worksheet'!$S$194:$S$198</c:f>
              <c:strCache>
                <c:ptCount val="5"/>
                <c:pt idx="0">
                  <c:v>R</c:v>
                </c:pt>
                <c:pt idx="1">
                  <c:v>M</c:v>
                </c:pt>
                <c:pt idx="2">
                  <c:v>U1</c:v>
                </c:pt>
                <c:pt idx="3">
                  <c:v>U2</c:v>
                </c:pt>
                <c:pt idx="4">
                  <c:v>U3</c:v>
                </c:pt>
              </c:strCache>
            </c:strRef>
          </c:cat>
          <c:val>
            <c:numRef>
              <c:f>'STRMU Tracking Worksheet'!$AJ$194:$AJ$198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BA-98E9-405F-AA2D-07661E8494D2}"/>
            </c:ext>
          </c:extLst>
        </c:ser>
        <c:ser>
          <c:idx val="17"/>
          <c:order val="17"/>
          <c:tx>
            <c:strRef>
              <c:f>'STRMU Tracking Worksheet'!$AK$193</c:f>
              <c:strCache>
                <c:ptCount val="1"/>
                <c:pt idx="0">
                  <c:v>Fill 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BC-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BE-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C0-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C2-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C4-98E9-405F-AA2D-07661E8494D2}"/>
              </c:ext>
            </c:extLst>
          </c:dPt>
          <c:cat>
            <c:strRef>
              <c:f>'STRMU Tracking Worksheet'!$S$194:$S$198</c:f>
              <c:strCache>
                <c:ptCount val="5"/>
                <c:pt idx="0">
                  <c:v>R</c:v>
                </c:pt>
                <c:pt idx="1">
                  <c:v>M</c:v>
                </c:pt>
                <c:pt idx="2">
                  <c:v>U1</c:v>
                </c:pt>
                <c:pt idx="3">
                  <c:v>U2</c:v>
                </c:pt>
                <c:pt idx="4">
                  <c:v>U3</c:v>
                </c:pt>
              </c:strCache>
            </c:strRef>
          </c:cat>
          <c:val>
            <c:numRef>
              <c:f>'STRMU Tracking Worksheet'!$AK$194:$AK$198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C5-98E9-405F-AA2D-07661E8494D2}"/>
            </c:ext>
          </c:extLst>
        </c:ser>
        <c:ser>
          <c:idx val="18"/>
          <c:order val="18"/>
          <c:tx>
            <c:strRef>
              <c:f>'STRMU Tracking Worksheet'!$AL$193</c:f>
              <c:strCache>
                <c:ptCount val="1"/>
                <c:pt idx="0">
                  <c:v>10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C7-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C9-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B-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D-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CF-98E9-405F-AA2D-07661E8494D2}"/>
              </c:ext>
            </c:extLst>
          </c:dPt>
          <c:cat>
            <c:strRef>
              <c:f>'STRMU Tracking Worksheet'!$S$194:$S$198</c:f>
              <c:strCache>
                <c:ptCount val="5"/>
                <c:pt idx="0">
                  <c:v>R</c:v>
                </c:pt>
                <c:pt idx="1">
                  <c:v>M</c:v>
                </c:pt>
                <c:pt idx="2">
                  <c:v>U1</c:v>
                </c:pt>
                <c:pt idx="3">
                  <c:v>U2</c:v>
                </c:pt>
                <c:pt idx="4">
                  <c:v>U3</c:v>
                </c:pt>
              </c:strCache>
            </c:strRef>
          </c:cat>
          <c:val>
            <c:numRef>
              <c:f>'STRMU Tracking Worksheet'!$AL$194:$AL$198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D0-98E9-405F-AA2D-07661E8494D2}"/>
            </c:ext>
          </c:extLst>
        </c:ser>
        <c:ser>
          <c:idx val="19"/>
          <c:order val="19"/>
          <c:tx>
            <c:strRef>
              <c:f>'STRMU Tracking Worksheet'!$AM$193</c:f>
              <c:strCache>
                <c:ptCount val="1"/>
                <c:pt idx="0">
                  <c:v>Fill 10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D2-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D4-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D6-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D8-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DA-98E9-405F-AA2D-07661E8494D2}"/>
              </c:ext>
            </c:extLst>
          </c:dPt>
          <c:cat>
            <c:strRef>
              <c:f>'STRMU Tracking Worksheet'!$S$194:$S$198</c:f>
              <c:strCache>
                <c:ptCount val="5"/>
                <c:pt idx="0">
                  <c:v>R</c:v>
                </c:pt>
                <c:pt idx="1">
                  <c:v>M</c:v>
                </c:pt>
                <c:pt idx="2">
                  <c:v>U1</c:v>
                </c:pt>
                <c:pt idx="3">
                  <c:v>U2</c:v>
                </c:pt>
                <c:pt idx="4">
                  <c:v>U3</c:v>
                </c:pt>
              </c:strCache>
            </c:strRef>
          </c:cat>
          <c:val>
            <c:numRef>
              <c:f>'STRMU Tracking Worksheet'!$AM$194:$AM$198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DB-98E9-405F-AA2D-07661E8494D2}"/>
            </c:ext>
          </c:extLst>
        </c:ser>
        <c:ser>
          <c:idx val="20"/>
          <c:order val="20"/>
          <c:tx>
            <c:strRef>
              <c:f>'STRMU Tracking Worksheet'!$AN$193</c:f>
              <c:strCache>
                <c:ptCount val="1"/>
                <c:pt idx="0">
                  <c:v>11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DD-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DF-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1-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3-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E5-98E9-405F-AA2D-07661E8494D2}"/>
              </c:ext>
            </c:extLst>
          </c:dPt>
          <c:cat>
            <c:strRef>
              <c:f>'STRMU Tracking Worksheet'!$S$194:$S$198</c:f>
              <c:strCache>
                <c:ptCount val="5"/>
                <c:pt idx="0">
                  <c:v>R</c:v>
                </c:pt>
                <c:pt idx="1">
                  <c:v>M</c:v>
                </c:pt>
                <c:pt idx="2">
                  <c:v>U1</c:v>
                </c:pt>
                <c:pt idx="3">
                  <c:v>U2</c:v>
                </c:pt>
                <c:pt idx="4">
                  <c:v>U3</c:v>
                </c:pt>
              </c:strCache>
            </c:strRef>
          </c:cat>
          <c:val>
            <c:numRef>
              <c:f>'STRMU Tracking Worksheet'!$AN$194:$AN$198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E6-98E9-405F-AA2D-07661E8494D2}"/>
            </c:ext>
          </c:extLst>
        </c:ser>
        <c:ser>
          <c:idx val="21"/>
          <c:order val="21"/>
          <c:tx>
            <c:strRef>
              <c:f>'STRMU Tracking Worksheet'!$AO$193</c:f>
              <c:strCache>
                <c:ptCount val="1"/>
                <c:pt idx="0">
                  <c:v>Fill 11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E8-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0EA-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0EC-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0EE-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0F0-98E9-405F-AA2D-07661E8494D2}"/>
              </c:ext>
            </c:extLst>
          </c:dPt>
          <c:cat>
            <c:strRef>
              <c:f>'STRMU Tracking Worksheet'!$S$194:$S$198</c:f>
              <c:strCache>
                <c:ptCount val="5"/>
                <c:pt idx="0">
                  <c:v>R</c:v>
                </c:pt>
                <c:pt idx="1">
                  <c:v>M</c:v>
                </c:pt>
                <c:pt idx="2">
                  <c:v>U1</c:v>
                </c:pt>
                <c:pt idx="3">
                  <c:v>U2</c:v>
                </c:pt>
                <c:pt idx="4">
                  <c:v>U3</c:v>
                </c:pt>
              </c:strCache>
            </c:strRef>
          </c:cat>
          <c:val>
            <c:numRef>
              <c:f>'STRMU Tracking Worksheet'!$AO$194:$AO$198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F1-98E9-405F-AA2D-07661E8494D2}"/>
            </c:ext>
          </c:extLst>
        </c:ser>
        <c:ser>
          <c:idx val="22"/>
          <c:order val="22"/>
          <c:tx>
            <c:strRef>
              <c:f>'STRMU Tracking Worksheet'!$AP$193</c:f>
              <c:strCache>
                <c:ptCount val="1"/>
                <c:pt idx="0">
                  <c:v>12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F3-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0F5-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7-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9-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0FB-98E9-405F-AA2D-07661E8494D2}"/>
              </c:ext>
            </c:extLst>
          </c:dPt>
          <c:cat>
            <c:strRef>
              <c:f>'STRMU Tracking Worksheet'!$S$194:$S$198</c:f>
              <c:strCache>
                <c:ptCount val="5"/>
                <c:pt idx="0">
                  <c:v>R</c:v>
                </c:pt>
                <c:pt idx="1">
                  <c:v>M</c:v>
                </c:pt>
                <c:pt idx="2">
                  <c:v>U1</c:v>
                </c:pt>
                <c:pt idx="3">
                  <c:v>U2</c:v>
                </c:pt>
                <c:pt idx="4">
                  <c:v>U3</c:v>
                </c:pt>
              </c:strCache>
            </c:strRef>
          </c:cat>
          <c:val>
            <c:numRef>
              <c:f>'STRMU Tracking Worksheet'!$AP$194:$AP$198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FC-98E9-405F-AA2D-07661E8494D2}"/>
            </c:ext>
          </c:extLst>
        </c:ser>
        <c:ser>
          <c:idx val="23"/>
          <c:order val="23"/>
          <c:tx>
            <c:strRef>
              <c:f>'STRMU Tracking Worksheet'!$AQ$193</c:f>
              <c:strCache>
                <c:ptCount val="1"/>
                <c:pt idx="0">
                  <c:v>Fill 12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0FE-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00-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02-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04-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06-98E9-405F-AA2D-07661E8494D2}"/>
              </c:ext>
            </c:extLst>
          </c:dPt>
          <c:cat>
            <c:strRef>
              <c:f>'STRMU Tracking Worksheet'!$S$194:$S$198</c:f>
              <c:strCache>
                <c:ptCount val="5"/>
                <c:pt idx="0">
                  <c:v>R</c:v>
                </c:pt>
                <c:pt idx="1">
                  <c:v>M</c:v>
                </c:pt>
                <c:pt idx="2">
                  <c:v>U1</c:v>
                </c:pt>
                <c:pt idx="3">
                  <c:v>U2</c:v>
                </c:pt>
                <c:pt idx="4">
                  <c:v>U3</c:v>
                </c:pt>
              </c:strCache>
            </c:strRef>
          </c:cat>
          <c:val>
            <c:numRef>
              <c:f>'STRMU Tracking Worksheet'!$AQ$194:$AQ$198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07-98E9-405F-AA2D-07661E8494D2}"/>
            </c:ext>
          </c:extLst>
        </c:ser>
        <c:ser>
          <c:idx val="24"/>
          <c:order val="24"/>
          <c:tx>
            <c:strRef>
              <c:f>'STRMU Tracking Worksheet'!$AR$193</c:f>
              <c:strCache>
                <c:ptCount val="1"/>
                <c:pt idx="0">
                  <c:v>13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09-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0B-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D-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0F-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11-98E9-405F-AA2D-07661E8494D2}"/>
              </c:ext>
            </c:extLst>
          </c:dPt>
          <c:cat>
            <c:strRef>
              <c:f>'STRMU Tracking Worksheet'!$S$194:$S$198</c:f>
              <c:strCache>
                <c:ptCount val="5"/>
                <c:pt idx="0">
                  <c:v>R</c:v>
                </c:pt>
                <c:pt idx="1">
                  <c:v>M</c:v>
                </c:pt>
                <c:pt idx="2">
                  <c:v>U1</c:v>
                </c:pt>
                <c:pt idx="3">
                  <c:v>U2</c:v>
                </c:pt>
                <c:pt idx="4">
                  <c:v>U3</c:v>
                </c:pt>
              </c:strCache>
            </c:strRef>
          </c:cat>
          <c:val>
            <c:numRef>
              <c:f>'STRMU Tracking Worksheet'!$AR$194:$AR$198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12-98E9-405F-AA2D-07661E8494D2}"/>
            </c:ext>
          </c:extLst>
        </c:ser>
        <c:ser>
          <c:idx val="25"/>
          <c:order val="25"/>
          <c:tx>
            <c:strRef>
              <c:f>'STRMU Tracking Worksheet'!$AS$193</c:f>
              <c:strCache>
                <c:ptCount val="1"/>
                <c:pt idx="0">
                  <c:v>Fill 13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14-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16-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18-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1A-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1C-98E9-405F-AA2D-07661E8494D2}"/>
              </c:ext>
            </c:extLst>
          </c:dPt>
          <c:cat>
            <c:strRef>
              <c:f>'STRMU Tracking Worksheet'!$S$194:$S$198</c:f>
              <c:strCache>
                <c:ptCount val="5"/>
                <c:pt idx="0">
                  <c:v>R</c:v>
                </c:pt>
                <c:pt idx="1">
                  <c:v>M</c:v>
                </c:pt>
                <c:pt idx="2">
                  <c:v>U1</c:v>
                </c:pt>
                <c:pt idx="3">
                  <c:v>U2</c:v>
                </c:pt>
                <c:pt idx="4">
                  <c:v>U3</c:v>
                </c:pt>
              </c:strCache>
            </c:strRef>
          </c:cat>
          <c:val>
            <c:numRef>
              <c:f>'STRMU Tracking Worksheet'!$AS$194:$AS$198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1D-98E9-405F-AA2D-07661E8494D2}"/>
            </c:ext>
          </c:extLst>
        </c:ser>
        <c:ser>
          <c:idx val="26"/>
          <c:order val="26"/>
          <c:tx>
            <c:strRef>
              <c:f>'STRMU Tracking Worksheet'!$AT$193</c:f>
              <c:strCache>
                <c:ptCount val="1"/>
                <c:pt idx="0">
                  <c:v>14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1F-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21-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3-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5-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27-98E9-405F-AA2D-07661E8494D2}"/>
              </c:ext>
            </c:extLst>
          </c:dPt>
          <c:cat>
            <c:strRef>
              <c:f>'STRMU Tracking Worksheet'!$S$194:$S$198</c:f>
              <c:strCache>
                <c:ptCount val="5"/>
                <c:pt idx="0">
                  <c:v>R</c:v>
                </c:pt>
                <c:pt idx="1">
                  <c:v>M</c:v>
                </c:pt>
                <c:pt idx="2">
                  <c:v>U1</c:v>
                </c:pt>
                <c:pt idx="3">
                  <c:v>U2</c:v>
                </c:pt>
                <c:pt idx="4">
                  <c:v>U3</c:v>
                </c:pt>
              </c:strCache>
            </c:strRef>
          </c:cat>
          <c:val>
            <c:numRef>
              <c:f>'STRMU Tracking Worksheet'!$AT$194:$AT$198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28-98E9-405F-AA2D-07661E8494D2}"/>
            </c:ext>
          </c:extLst>
        </c:ser>
        <c:ser>
          <c:idx val="27"/>
          <c:order val="27"/>
          <c:tx>
            <c:strRef>
              <c:f>'STRMU Tracking Worksheet'!$AU$193</c:f>
              <c:strCache>
                <c:ptCount val="1"/>
                <c:pt idx="0">
                  <c:v>Fill 14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2A-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2C-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2E-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30-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32-98E9-405F-AA2D-07661E8494D2}"/>
              </c:ext>
            </c:extLst>
          </c:dPt>
          <c:cat>
            <c:strRef>
              <c:f>'STRMU Tracking Worksheet'!$S$194:$S$198</c:f>
              <c:strCache>
                <c:ptCount val="5"/>
                <c:pt idx="0">
                  <c:v>R</c:v>
                </c:pt>
                <c:pt idx="1">
                  <c:v>M</c:v>
                </c:pt>
                <c:pt idx="2">
                  <c:v>U1</c:v>
                </c:pt>
                <c:pt idx="3">
                  <c:v>U2</c:v>
                </c:pt>
                <c:pt idx="4">
                  <c:v>U3</c:v>
                </c:pt>
              </c:strCache>
            </c:strRef>
          </c:cat>
          <c:val>
            <c:numRef>
              <c:f>'STRMU Tracking Worksheet'!$AU$194:$AU$198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33-98E9-405F-AA2D-07661E8494D2}"/>
            </c:ext>
          </c:extLst>
        </c:ser>
        <c:ser>
          <c:idx val="28"/>
          <c:order val="28"/>
          <c:tx>
            <c:strRef>
              <c:f>'STRMU Tracking Worksheet'!$AV$193</c:f>
              <c:strCache>
                <c:ptCount val="1"/>
                <c:pt idx="0">
                  <c:v>15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35-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37-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9-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B-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3D-98E9-405F-AA2D-07661E8494D2}"/>
              </c:ext>
            </c:extLst>
          </c:dPt>
          <c:cat>
            <c:strRef>
              <c:f>'STRMU Tracking Worksheet'!$S$194:$S$198</c:f>
              <c:strCache>
                <c:ptCount val="5"/>
                <c:pt idx="0">
                  <c:v>R</c:v>
                </c:pt>
                <c:pt idx="1">
                  <c:v>M</c:v>
                </c:pt>
                <c:pt idx="2">
                  <c:v>U1</c:v>
                </c:pt>
                <c:pt idx="3">
                  <c:v>U2</c:v>
                </c:pt>
                <c:pt idx="4">
                  <c:v>U3</c:v>
                </c:pt>
              </c:strCache>
            </c:strRef>
          </c:cat>
          <c:val>
            <c:numRef>
              <c:f>'STRMU Tracking Worksheet'!$AV$194:$AV$198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3E-98E9-405F-AA2D-07661E8494D2}"/>
            </c:ext>
          </c:extLst>
        </c:ser>
        <c:ser>
          <c:idx val="29"/>
          <c:order val="29"/>
          <c:tx>
            <c:strRef>
              <c:f>'STRMU Tracking Worksheet'!$AW$193</c:f>
              <c:strCache>
                <c:ptCount val="1"/>
                <c:pt idx="0">
                  <c:v>Fill 15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40-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42-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44-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46-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48-98E9-405F-AA2D-07661E8494D2}"/>
              </c:ext>
            </c:extLst>
          </c:dPt>
          <c:cat>
            <c:strRef>
              <c:f>'STRMU Tracking Worksheet'!$S$194:$S$198</c:f>
              <c:strCache>
                <c:ptCount val="5"/>
                <c:pt idx="0">
                  <c:v>R</c:v>
                </c:pt>
                <c:pt idx="1">
                  <c:v>M</c:v>
                </c:pt>
                <c:pt idx="2">
                  <c:v>U1</c:v>
                </c:pt>
                <c:pt idx="3">
                  <c:v>U2</c:v>
                </c:pt>
                <c:pt idx="4">
                  <c:v>U3</c:v>
                </c:pt>
              </c:strCache>
            </c:strRef>
          </c:cat>
          <c:val>
            <c:numRef>
              <c:f>'STRMU Tracking Worksheet'!$AW$194:$AW$198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49-98E9-405F-AA2D-07661E8494D2}"/>
            </c:ext>
          </c:extLst>
        </c:ser>
        <c:ser>
          <c:idx val="30"/>
          <c:order val="30"/>
          <c:tx>
            <c:strRef>
              <c:f>'STRMU Tracking Worksheet'!$AX$193</c:f>
              <c:strCache>
                <c:ptCount val="1"/>
                <c:pt idx="0">
                  <c:v>16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4B-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4D-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4F-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1-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53-98E9-405F-AA2D-07661E8494D2}"/>
              </c:ext>
            </c:extLst>
          </c:dPt>
          <c:cat>
            <c:strRef>
              <c:f>'STRMU Tracking Worksheet'!$S$194:$S$198</c:f>
              <c:strCache>
                <c:ptCount val="5"/>
                <c:pt idx="0">
                  <c:v>R</c:v>
                </c:pt>
                <c:pt idx="1">
                  <c:v>M</c:v>
                </c:pt>
                <c:pt idx="2">
                  <c:v>U1</c:v>
                </c:pt>
                <c:pt idx="3">
                  <c:v>U2</c:v>
                </c:pt>
                <c:pt idx="4">
                  <c:v>U3</c:v>
                </c:pt>
              </c:strCache>
            </c:strRef>
          </c:cat>
          <c:val>
            <c:numRef>
              <c:f>'STRMU Tracking Worksheet'!$AX$194:$AX$198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54-98E9-405F-AA2D-07661E8494D2}"/>
            </c:ext>
          </c:extLst>
        </c:ser>
        <c:ser>
          <c:idx val="31"/>
          <c:order val="31"/>
          <c:tx>
            <c:strRef>
              <c:f>'STRMU Tracking Worksheet'!$AY$193</c:f>
              <c:strCache>
                <c:ptCount val="1"/>
                <c:pt idx="0">
                  <c:v>Fill 16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56-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58-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5A-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5C-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5E-98E9-405F-AA2D-07661E8494D2}"/>
              </c:ext>
            </c:extLst>
          </c:dPt>
          <c:cat>
            <c:strRef>
              <c:f>'STRMU Tracking Worksheet'!$S$194:$S$198</c:f>
              <c:strCache>
                <c:ptCount val="5"/>
                <c:pt idx="0">
                  <c:v>R</c:v>
                </c:pt>
                <c:pt idx="1">
                  <c:v>M</c:v>
                </c:pt>
                <c:pt idx="2">
                  <c:v>U1</c:v>
                </c:pt>
                <c:pt idx="3">
                  <c:v>U2</c:v>
                </c:pt>
                <c:pt idx="4">
                  <c:v>U3</c:v>
                </c:pt>
              </c:strCache>
            </c:strRef>
          </c:cat>
          <c:val>
            <c:numRef>
              <c:f>'STRMU Tracking Worksheet'!$AY$194:$AY$198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5F-98E9-405F-AA2D-07661E8494D2}"/>
            </c:ext>
          </c:extLst>
        </c:ser>
        <c:ser>
          <c:idx val="32"/>
          <c:order val="32"/>
          <c:tx>
            <c:strRef>
              <c:f>'STRMU Tracking Worksheet'!$AZ$193</c:f>
              <c:strCache>
                <c:ptCount val="1"/>
                <c:pt idx="0">
                  <c:v>17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61-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63-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5-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7-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69-98E9-405F-AA2D-07661E8494D2}"/>
              </c:ext>
            </c:extLst>
          </c:dPt>
          <c:cat>
            <c:strRef>
              <c:f>'STRMU Tracking Worksheet'!$S$194:$S$198</c:f>
              <c:strCache>
                <c:ptCount val="5"/>
                <c:pt idx="0">
                  <c:v>R</c:v>
                </c:pt>
                <c:pt idx="1">
                  <c:v>M</c:v>
                </c:pt>
                <c:pt idx="2">
                  <c:v>U1</c:v>
                </c:pt>
                <c:pt idx="3">
                  <c:v>U2</c:v>
                </c:pt>
                <c:pt idx="4">
                  <c:v>U3</c:v>
                </c:pt>
              </c:strCache>
            </c:strRef>
          </c:cat>
          <c:val>
            <c:numRef>
              <c:f>'STRMU Tracking Worksheet'!$AZ$194:$AZ$198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6A-98E9-405F-AA2D-07661E8494D2}"/>
            </c:ext>
          </c:extLst>
        </c:ser>
        <c:ser>
          <c:idx val="33"/>
          <c:order val="33"/>
          <c:tx>
            <c:strRef>
              <c:f>'STRMU Tracking Worksheet'!$BA$193</c:f>
              <c:strCache>
                <c:ptCount val="1"/>
                <c:pt idx="0">
                  <c:v>Fill 17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6C-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6E-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70-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72-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74-98E9-405F-AA2D-07661E8494D2}"/>
              </c:ext>
            </c:extLst>
          </c:dPt>
          <c:cat>
            <c:strRef>
              <c:f>'STRMU Tracking Worksheet'!$S$194:$S$198</c:f>
              <c:strCache>
                <c:ptCount val="5"/>
                <c:pt idx="0">
                  <c:v>R</c:v>
                </c:pt>
                <c:pt idx="1">
                  <c:v>M</c:v>
                </c:pt>
                <c:pt idx="2">
                  <c:v>U1</c:v>
                </c:pt>
                <c:pt idx="3">
                  <c:v>U2</c:v>
                </c:pt>
                <c:pt idx="4">
                  <c:v>U3</c:v>
                </c:pt>
              </c:strCache>
            </c:strRef>
          </c:cat>
          <c:val>
            <c:numRef>
              <c:f>'STRMU Tracking Worksheet'!$BA$194:$BA$198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75-98E9-405F-AA2D-07661E8494D2}"/>
            </c:ext>
          </c:extLst>
        </c:ser>
        <c:ser>
          <c:idx val="34"/>
          <c:order val="34"/>
          <c:tx>
            <c:strRef>
              <c:f>'STRMU Tracking Worksheet'!$BB$193</c:f>
              <c:strCache>
                <c:ptCount val="1"/>
                <c:pt idx="0">
                  <c:v>18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77-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79-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B-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D-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7F-98E9-405F-AA2D-07661E8494D2}"/>
              </c:ext>
            </c:extLst>
          </c:dPt>
          <c:cat>
            <c:strRef>
              <c:f>'STRMU Tracking Worksheet'!$S$194:$S$198</c:f>
              <c:strCache>
                <c:ptCount val="5"/>
                <c:pt idx="0">
                  <c:v>R</c:v>
                </c:pt>
                <c:pt idx="1">
                  <c:v>M</c:v>
                </c:pt>
                <c:pt idx="2">
                  <c:v>U1</c:v>
                </c:pt>
                <c:pt idx="3">
                  <c:v>U2</c:v>
                </c:pt>
                <c:pt idx="4">
                  <c:v>U3</c:v>
                </c:pt>
              </c:strCache>
            </c:strRef>
          </c:cat>
          <c:val>
            <c:numRef>
              <c:f>'STRMU Tracking Worksheet'!$BB$194:$BB$198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80-98E9-405F-AA2D-07661E8494D2}"/>
            </c:ext>
          </c:extLst>
        </c:ser>
        <c:ser>
          <c:idx val="35"/>
          <c:order val="35"/>
          <c:tx>
            <c:strRef>
              <c:f>'STRMU Tracking Worksheet'!$BC$193</c:f>
              <c:strCache>
                <c:ptCount val="1"/>
                <c:pt idx="0">
                  <c:v>Fill 18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82-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84-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86-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88-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8A-98E9-405F-AA2D-07661E8494D2}"/>
              </c:ext>
            </c:extLst>
          </c:dPt>
          <c:cat>
            <c:strRef>
              <c:f>'STRMU Tracking Worksheet'!$S$194:$S$198</c:f>
              <c:strCache>
                <c:ptCount val="5"/>
                <c:pt idx="0">
                  <c:v>R</c:v>
                </c:pt>
                <c:pt idx="1">
                  <c:v>M</c:v>
                </c:pt>
                <c:pt idx="2">
                  <c:v>U1</c:v>
                </c:pt>
                <c:pt idx="3">
                  <c:v>U2</c:v>
                </c:pt>
                <c:pt idx="4">
                  <c:v>U3</c:v>
                </c:pt>
              </c:strCache>
            </c:strRef>
          </c:cat>
          <c:val>
            <c:numRef>
              <c:f>'STRMU Tracking Worksheet'!$BC$194:$BC$198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8B-98E9-405F-AA2D-07661E8494D2}"/>
            </c:ext>
          </c:extLst>
        </c:ser>
        <c:ser>
          <c:idx val="36"/>
          <c:order val="36"/>
          <c:tx>
            <c:strRef>
              <c:f>'STRMU Tracking Worksheet'!$BD$193</c:f>
              <c:strCache>
                <c:ptCount val="1"/>
                <c:pt idx="0">
                  <c:v>19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8D-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8F-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1-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3-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95-98E9-405F-AA2D-07661E8494D2}"/>
              </c:ext>
            </c:extLst>
          </c:dPt>
          <c:cat>
            <c:strRef>
              <c:f>'STRMU Tracking Worksheet'!$S$194:$S$198</c:f>
              <c:strCache>
                <c:ptCount val="5"/>
                <c:pt idx="0">
                  <c:v>R</c:v>
                </c:pt>
                <c:pt idx="1">
                  <c:v>M</c:v>
                </c:pt>
                <c:pt idx="2">
                  <c:v>U1</c:v>
                </c:pt>
                <c:pt idx="3">
                  <c:v>U2</c:v>
                </c:pt>
                <c:pt idx="4">
                  <c:v>U3</c:v>
                </c:pt>
              </c:strCache>
            </c:strRef>
          </c:cat>
          <c:val>
            <c:numRef>
              <c:f>'STRMU Tracking Worksheet'!$BD$194:$BD$198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96-98E9-405F-AA2D-07661E8494D2}"/>
            </c:ext>
          </c:extLst>
        </c:ser>
        <c:ser>
          <c:idx val="37"/>
          <c:order val="37"/>
          <c:tx>
            <c:strRef>
              <c:f>'STRMU Tracking Worksheet'!$BE$193</c:f>
              <c:strCache>
                <c:ptCount val="1"/>
                <c:pt idx="0">
                  <c:v>Fill 19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98-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9A-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9C-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9E-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A0-98E9-405F-AA2D-07661E8494D2}"/>
              </c:ext>
            </c:extLst>
          </c:dPt>
          <c:cat>
            <c:strRef>
              <c:f>'STRMU Tracking Worksheet'!$S$194:$S$198</c:f>
              <c:strCache>
                <c:ptCount val="5"/>
                <c:pt idx="0">
                  <c:v>R</c:v>
                </c:pt>
                <c:pt idx="1">
                  <c:v>M</c:v>
                </c:pt>
                <c:pt idx="2">
                  <c:v>U1</c:v>
                </c:pt>
                <c:pt idx="3">
                  <c:v>U2</c:v>
                </c:pt>
                <c:pt idx="4">
                  <c:v>U3</c:v>
                </c:pt>
              </c:strCache>
            </c:strRef>
          </c:cat>
          <c:val>
            <c:numRef>
              <c:f>'STRMU Tracking Worksheet'!$BE$194:$BE$198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A1-98E9-405F-AA2D-07661E8494D2}"/>
            </c:ext>
          </c:extLst>
        </c:ser>
        <c:ser>
          <c:idx val="38"/>
          <c:order val="38"/>
          <c:tx>
            <c:strRef>
              <c:f>'STRMU Tracking Worksheet'!$BF$193</c:f>
              <c:strCache>
                <c:ptCount val="1"/>
                <c:pt idx="0">
                  <c:v>20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A3-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A5-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7-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9-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AB-98E9-405F-AA2D-07661E8494D2}"/>
              </c:ext>
            </c:extLst>
          </c:dPt>
          <c:cat>
            <c:strRef>
              <c:f>'STRMU Tracking Worksheet'!$S$194:$S$198</c:f>
              <c:strCache>
                <c:ptCount val="5"/>
                <c:pt idx="0">
                  <c:v>R</c:v>
                </c:pt>
                <c:pt idx="1">
                  <c:v>M</c:v>
                </c:pt>
                <c:pt idx="2">
                  <c:v>U1</c:v>
                </c:pt>
                <c:pt idx="3">
                  <c:v>U2</c:v>
                </c:pt>
                <c:pt idx="4">
                  <c:v>U3</c:v>
                </c:pt>
              </c:strCache>
            </c:strRef>
          </c:cat>
          <c:val>
            <c:numRef>
              <c:f>'STRMU Tracking Worksheet'!$BF$194:$BF$198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AC-98E9-405F-AA2D-07661E8494D2}"/>
            </c:ext>
          </c:extLst>
        </c:ser>
        <c:ser>
          <c:idx val="39"/>
          <c:order val="39"/>
          <c:tx>
            <c:strRef>
              <c:f>'STRMU Tracking Worksheet'!$BG$193</c:f>
              <c:strCache>
                <c:ptCount val="1"/>
                <c:pt idx="0">
                  <c:v>Fill 20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AE-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B0-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B2-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B4-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B6-98E9-405F-AA2D-07661E8494D2}"/>
              </c:ext>
            </c:extLst>
          </c:dPt>
          <c:cat>
            <c:strRef>
              <c:f>'STRMU Tracking Worksheet'!$S$194:$S$198</c:f>
              <c:strCache>
                <c:ptCount val="5"/>
                <c:pt idx="0">
                  <c:v>R</c:v>
                </c:pt>
                <c:pt idx="1">
                  <c:v>M</c:v>
                </c:pt>
                <c:pt idx="2">
                  <c:v>U1</c:v>
                </c:pt>
                <c:pt idx="3">
                  <c:v>U2</c:v>
                </c:pt>
                <c:pt idx="4">
                  <c:v>U3</c:v>
                </c:pt>
              </c:strCache>
            </c:strRef>
          </c:cat>
          <c:val>
            <c:numRef>
              <c:f>'STRMU Tracking Worksheet'!$BG$194:$BG$198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B7-98E9-405F-AA2D-07661E8494D2}"/>
            </c:ext>
          </c:extLst>
        </c:ser>
        <c:ser>
          <c:idx val="40"/>
          <c:order val="40"/>
          <c:tx>
            <c:strRef>
              <c:f>'STRMU Tracking Worksheet'!$BH$193</c:f>
              <c:strCache>
                <c:ptCount val="1"/>
                <c:pt idx="0">
                  <c:v>21</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B9-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BB-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D-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BF-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C1-98E9-405F-AA2D-07661E8494D2}"/>
              </c:ext>
            </c:extLst>
          </c:dPt>
          <c:cat>
            <c:strRef>
              <c:f>'STRMU Tracking Worksheet'!$S$194:$S$198</c:f>
              <c:strCache>
                <c:ptCount val="5"/>
                <c:pt idx="0">
                  <c:v>R</c:v>
                </c:pt>
                <c:pt idx="1">
                  <c:v>M</c:v>
                </c:pt>
                <c:pt idx="2">
                  <c:v>U1</c:v>
                </c:pt>
                <c:pt idx="3">
                  <c:v>U2</c:v>
                </c:pt>
                <c:pt idx="4">
                  <c:v>U3</c:v>
                </c:pt>
              </c:strCache>
            </c:strRef>
          </c:cat>
          <c:val>
            <c:numRef>
              <c:f>'STRMU Tracking Worksheet'!$BH$194:$BH$198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C2-98E9-405F-AA2D-07661E8494D2}"/>
            </c:ext>
          </c:extLst>
        </c:ser>
        <c:ser>
          <c:idx val="41"/>
          <c:order val="41"/>
          <c:tx>
            <c:strRef>
              <c:f>'STRMU Tracking Worksheet'!$BI$193</c:f>
              <c:strCache>
                <c:ptCount val="1"/>
                <c:pt idx="0">
                  <c:v>Fill 21</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C4-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C6-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C8-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CA-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CC-98E9-405F-AA2D-07661E8494D2}"/>
              </c:ext>
            </c:extLst>
          </c:dPt>
          <c:cat>
            <c:strRef>
              <c:f>'STRMU Tracking Worksheet'!$S$194:$S$198</c:f>
              <c:strCache>
                <c:ptCount val="5"/>
                <c:pt idx="0">
                  <c:v>R</c:v>
                </c:pt>
                <c:pt idx="1">
                  <c:v>M</c:v>
                </c:pt>
                <c:pt idx="2">
                  <c:v>U1</c:v>
                </c:pt>
                <c:pt idx="3">
                  <c:v>U2</c:v>
                </c:pt>
                <c:pt idx="4">
                  <c:v>U3</c:v>
                </c:pt>
              </c:strCache>
            </c:strRef>
          </c:cat>
          <c:val>
            <c:numRef>
              <c:f>'STRMU Tracking Worksheet'!$BI$194:$BI$198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CD-98E9-405F-AA2D-07661E8494D2}"/>
            </c:ext>
          </c:extLst>
        </c:ser>
        <c:ser>
          <c:idx val="42"/>
          <c:order val="42"/>
          <c:tx>
            <c:strRef>
              <c:f>'STRMU Tracking Worksheet'!$BJ$193</c:f>
              <c:strCache>
                <c:ptCount val="1"/>
                <c:pt idx="0">
                  <c:v>22</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CF-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D1-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3-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5-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D7-98E9-405F-AA2D-07661E8494D2}"/>
              </c:ext>
            </c:extLst>
          </c:dPt>
          <c:cat>
            <c:strRef>
              <c:f>'STRMU Tracking Worksheet'!$S$194:$S$198</c:f>
              <c:strCache>
                <c:ptCount val="5"/>
                <c:pt idx="0">
                  <c:v>R</c:v>
                </c:pt>
                <c:pt idx="1">
                  <c:v>M</c:v>
                </c:pt>
                <c:pt idx="2">
                  <c:v>U1</c:v>
                </c:pt>
                <c:pt idx="3">
                  <c:v>U2</c:v>
                </c:pt>
                <c:pt idx="4">
                  <c:v>U3</c:v>
                </c:pt>
              </c:strCache>
            </c:strRef>
          </c:cat>
          <c:val>
            <c:numRef>
              <c:f>'STRMU Tracking Worksheet'!$BJ$194:$BJ$198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D8-98E9-405F-AA2D-07661E8494D2}"/>
            </c:ext>
          </c:extLst>
        </c:ser>
        <c:ser>
          <c:idx val="43"/>
          <c:order val="43"/>
          <c:tx>
            <c:strRef>
              <c:f>'STRMU Tracking Worksheet'!$BK$193</c:f>
              <c:strCache>
                <c:ptCount val="1"/>
                <c:pt idx="0">
                  <c:v>Fill 22</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DA-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DC-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DE-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E0-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E2-98E9-405F-AA2D-07661E8494D2}"/>
              </c:ext>
            </c:extLst>
          </c:dPt>
          <c:cat>
            <c:strRef>
              <c:f>'STRMU Tracking Worksheet'!$S$194:$S$198</c:f>
              <c:strCache>
                <c:ptCount val="5"/>
                <c:pt idx="0">
                  <c:v>R</c:v>
                </c:pt>
                <c:pt idx="1">
                  <c:v>M</c:v>
                </c:pt>
                <c:pt idx="2">
                  <c:v>U1</c:v>
                </c:pt>
                <c:pt idx="3">
                  <c:v>U2</c:v>
                </c:pt>
                <c:pt idx="4">
                  <c:v>U3</c:v>
                </c:pt>
              </c:strCache>
            </c:strRef>
          </c:cat>
          <c:val>
            <c:numRef>
              <c:f>'STRMU Tracking Worksheet'!$BK$194:$BK$198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E3-98E9-405F-AA2D-07661E8494D2}"/>
            </c:ext>
          </c:extLst>
        </c:ser>
        <c:ser>
          <c:idx val="44"/>
          <c:order val="44"/>
          <c:tx>
            <c:strRef>
              <c:f>'STRMU Tracking Worksheet'!$BL$193</c:f>
              <c:strCache>
                <c:ptCount val="1"/>
                <c:pt idx="0">
                  <c:v>23</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E5-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E7-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9-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B-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ED-98E9-405F-AA2D-07661E8494D2}"/>
              </c:ext>
            </c:extLst>
          </c:dPt>
          <c:cat>
            <c:strRef>
              <c:f>'STRMU Tracking Worksheet'!$S$194:$S$198</c:f>
              <c:strCache>
                <c:ptCount val="5"/>
                <c:pt idx="0">
                  <c:v>R</c:v>
                </c:pt>
                <c:pt idx="1">
                  <c:v>M</c:v>
                </c:pt>
                <c:pt idx="2">
                  <c:v>U1</c:v>
                </c:pt>
                <c:pt idx="3">
                  <c:v>U2</c:v>
                </c:pt>
                <c:pt idx="4">
                  <c:v>U3</c:v>
                </c:pt>
              </c:strCache>
            </c:strRef>
          </c:cat>
          <c:val>
            <c:numRef>
              <c:f>'STRMU Tracking Worksheet'!$BL$194:$BL$198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1EE-98E9-405F-AA2D-07661E8494D2}"/>
            </c:ext>
          </c:extLst>
        </c:ser>
        <c:ser>
          <c:idx val="45"/>
          <c:order val="45"/>
          <c:tx>
            <c:strRef>
              <c:f>'STRMU Tracking Worksheet'!$BM$193</c:f>
              <c:strCache>
                <c:ptCount val="1"/>
                <c:pt idx="0">
                  <c:v>Fill 23</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1F0-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1F2-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1F4-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1F6-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1F8-98E9-405F-AA2D-07661E8494D2}"/>
              </c:ext>
            </c:extLst>
          </c:dPt>
          <c:cat>
            <c:strRef>
              <c:f>'STRMU Tracking Worksheet'!$S$194:$S$198</c:f>
              <c:strCache>
                <c:ptCount val="5"/>
                <c:pt idx="0">
                  <c:v>R</c:v>
                </c:pt>
                <c:pt idx="1">
                  <c:v>M</c:v>
                </c:pt>
                <c:pt idx="2">
                  <c:v>U1</c:v>
                </c:pt>
                <c:pt idx="3">
                  <c:v>U2</c:v>
                </c:pt>
                <c:pt idx="4">
                  <c:v>U3</c:v>
                </c:pt>
              </c:strCache>
            </c:strRef>
          </c:cat>
          <c:val>
            <c:numRef>
              <c:f>'STRMU Tracking Worksheet'!$BM$194:$BM$198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1F9-98E9-405F-AA2D-07661E8494D2}"/>
            </c:ext>
          </c:extLst>
        </c:ser>
        <c:ser>
          <c:idx val="46"/>
          <c:order val="46"/>
          <c:tx>
            <c:strRef>
              <c:f>'STRMU Tracking Worksheet'!$BN$193</c:f>
              <c:strCache>
                <c:ptCount val="1"/>
                <c:pt idx="0">
                  <c:v>24</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1FB-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1FD-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1FF-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1-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03-98E9-405F-AA2D-07661E8494D2}"/>
              </c:ext>
            </c:extLst>
          </c:dPt>
          <c:cat>
            <c:strRef>
              <c:f>'STRMU Tracking Worksheet'!$S$194:$S$198</c:f>
              <c:strCache>
                <c:ptCount val="5"/>
                <c:pt idx="0">
                  <c:v>R</c:v>
                </c:pt>
                <c:pt idx="1">
                  <c:v>M</c:v>
                </c:pt>
                <c:pt idx="2">
                  <c:v>U1</c:v>
                </c:pt>
                <c:pt idx="3">
                  <c:v>U2</c:v>
                </c:pt>
                <c:pt idx="4">
                  <c:v>U3</c:v>
                </c:pt>
              </c:strCache>
            </c:strRef>
          </c:cat>
          <c:val>
            <c:numRef>
              <c:f>'STRMU Tracking Worksheet'!$BN$194:$BN$198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04-98E9-405F-AA2D-07661E8494D2}"/>
            </c:ext>
          </c:extLst>
        </c:ser>
        <c:ser>
          <c:idx val="47"/>
          <c:order val="47"/>
          <c:tx>
            <c:strRef>
              <c:f>'STRMU Tracking Worksheet'!$BO$193</c:f>
              <c:strCache>
                <c:ptCount val="1"/>
                <c:pt idx="0">
                  <c:v>Fill 24</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06-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08-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0A-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0C-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0E-98E9-405F-AA2D-07661E8494D2}"/>
              </c:ext>
            </c:extLst>
          </c:dPt>
          <c:cat>
            <c:strRef>
              <c:f>'STRMU Tracking Worksheet'!$S$194:$S$198</c:f>
              <c:strCache>
                <c:ptCount val="5"/>
                <c:pt idx="0">
                  <c:v>R</c:v>
                </c:pt>
                <c:pt idx="1">
                  <c:v>M</c:v>
                </c:pt>
                <c:pt idx="2">
                  <c:v>U1</c:v>
                </c:pt>
                <c:pt idx="3">
                  <c:v>U2</c:v>
                </c:pt>
                <c:pt idx="4">
                  <c:v>U3</c:v>
                </c:pt>
              </c:strCache>
            </c:strRef>
          </c:cat>
          <c:val>
            <c:numRef>
              <c:f>'STRMU Tracking Worksheet'!$BO$194:$BO$198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0F-98E9-405F-AA2D-07661E8494D2}"/>
            </c:ext>
          </c:extLst>
        </c:ser>
        <c:ser>
          <c:idx val="48"/>
          <c:order val="48"/>
          <c:tx>
            <c:strRef>
              <c:f>'STRMU Tracking Worksheet'!$BP$193</c:f>
              <c:strCache>
                <c:ptCount val="1"/>
                <c:pt idx="0">
                  <c:v>25</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11-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13-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5-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7-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19-98E9-405F-AA2D-07661E8494D2}"/>
              </c:ext>
            </c:extLst>
          </c:dPt>
          <c:cat>
            <c:strRef>
              <c:f>'STRMU Tracking Worksheet'!$S$194:$S$198</c:f>
              <c:strCache>
                <c:ptCount val="5"/>
                <c:pt idx="0">
                  <c:v>R</c:v>
                </c:pt>
                <c:pt idx="1">
                  <c:v>M</c:v>
                </c:pt>
                <c:pt idx="2">
                  <c:v>U1</c:v>
                </c:pt>
                <c:pt idx="3">
                  <c:v>U2</c:v>
                </c:pt>
                <c:pt idx="4">
                  <c:v>U3</c:v>
                </c:pt>
              </c:strCache>
            </c:strRef>
          </c:cat>
          <c:val>
            <c:numRef>
              <c:f>'STRMU Tracking Worksheet'!$BP$194:$BP$198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1A-98E9-405F-AA2D-07661E8494D2}"/>
            </c:ext>
          </c:extLst>
        </c:ser>
        <c:ser>
          <c:idx val="49"/>
          <c:order val="49"/>
          <c:tx>
            <c:strRef>
              <c:f>'STRMU Tracking Worksheet'!$BQ$193</c:f>
              <c:strCache>
                <c:ptCount val="1"/>
                <c:pt idx="0">
                  <c:v>Fill 25</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1C-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1E-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20-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22-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24-98E9-405F-AA2D-07661E8494D2}"/>
              </c:ext>
            </c:extLst>
          </c:dPt>
          <c:cat>
            <c:strRef>
              <c:f>'STRMU Tracking Worksheet'!$S$194:$S$198</c:f>
              <c:strCache>
                <c:ptCount val="5"/>
                <c:pt idx="0">
                  <c:v>R</c:v>
                </c:pt>
                <c:pt idx="1">
                  <c:v>M</c:v>
                </c:pt>
                <c:pt idx="2">
                  <c:v>U1</c:v>
                </c:pt>
                <c:pt idx="3">
                  <c:v>U2</c:v>
                </c:pt>
                <c:pt idx="4">
                  <c:v>U3</c:v>
                </c:pt>
              </c:strCache>
            </c:strRef>
          </c:cat>
          <c:val>
            <c:numRef>
              <c:f>'STRMU Tracking Worksheet'!$BQ$194:$BQ$198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25-98E9-405F-AA2D-07661E8494D2}"/>
            </c:ext>
          </c:extLst>
        </c:ser>
        <c:ser>
          <c:idx val="50"/>
          <c:order val="50"/>
          <c:tx>
            <c:strRef>
              <c:f>'STRMU Tracking Worksheet'!$BR$193</c:f>
              <c:strCache>
                <c:ptCount val="1"/>
                <c:pt idx="0">
                  <c:v>26</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27-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29-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B-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D-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2F-98E9-405F-AA2D-07661E8494D2}"/>
              </c:ext>
            </c:extLst>
          </c:dPt>
          <c:cat>
            <c:strRef>
              <c:f>'STRMU Tracking Worksheet'!$S$194:$S$198</c:f>
              <c:strCache>
                <c:ptCount val="5"/>
                <c:pt idx="0">
                  <c:v>R</c:v>
                </c:pt>
                <c:pt idx="1">
                  <c:v>M</c:v>
                </c:pt>
                <c:pt idx="2">
                  <c:v>U1</c:v>
                </c:pt>
                <c:pt idx="3">
                  <c:v>U2</c:v>
                </c:pt>
                <c:pt idx="4">
                  <c:v>U3</c:v>
                </c:pt>
              </c:strCache>
            </c:strRef>
          </c:cat>
          <c:val>
            <c:numRef>
              <c:f>'STRMU Tracking Worksheet'!$BR$194:$BR$198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30-98E9-405F-AA2D-07661E8494D2}"/>
            </c:ext>
          </c:extLst>
        </c:ser>
        <c:ser>
          <c:idx val="51"/>
          <c:order val="51"/>
          <c:tx>
            <c:strRef>
              <c:f>'STRMU Tracking Worksheet'!$BS$193</c:f>
              <c:strCache>
                <c:ptCount val="1"/>
                <c:pt idx="0">
                  <c:v>Fill 26</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32-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34-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36-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38-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3A-98E9-405F-AA2D-07661E8494D2}"/>
              </c:ext>
            </c:extLst>
          </c:dPt>
          <c:cat>
            <c:strRef>
              <c:f>'STRMU Tracking Worksheet'!$S$194:$S$198</c:f>
              <c:strCache>
                <c:ptCount val="5"/>
                <c:pt idx="0">
                  <c:v>R</c:v>
                </c:pt>
                <c:pt idx="1">
                  <c:v>M</c:v>
                </c:pt>
                <c:pt idx="2">
                  <c:v>U1</c:v>
                </c:pt>
                <c:pt idx="3">
                  <c:v>U2</c:v>
                </c:pt>
                <c:pt idx="4">
                  <c:v>U3</c:v>
                </c:pt>
              </c:strCache>
            </c:strRef>
          </c:cat>
          <c:val>
            <c:numRef>
              <c:f>'STRMU Tracking Worksheet'!$BS$194:$BS$198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3B-98E9-405F-AA2D-07661E8494D2}"/>
            </c:ext>
          </c:extLst>
        </c:ser>
        <c:ser>
          <c:idx val="52"/>
          <c:order val="52"/>
          <c:tx>
            <c:strRef>
              <c:f>'STRMU Tracking Worksheet'!$BT$193</c:f>
              <c:strCache>
                <c:ptCount val="1"/>
                <c:pt idx="0">
                  <c:v>27</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3D-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3F-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1-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3-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45-98E9-405F-AA2D-07661E8494D2}"/>
              </c:ext>
            </c:extLst>
          </c:dPt>
          <c:cat>
            <c:strRef>
              <c:f>'STRMU Tracking Worksheet'!$S$194:$S$198</c:f>
              <c:strCache>
                <c:ptCount val="5"/>
                <c:pt idx="0">
                  <c:v>R</c:v>
                </c:pt>
                <c:pt idx="1">
                  <c:v>M</c:v>
                </c:pt>
                <c:pt idx="2">
                  <c:v>U1</c:v>
                </c:pt>
                <c:pt idx="3">
                  <c:v>U2</c:v>
                </c:pt>
                <c:pt idx="4">
                  <c:v>U3</c:v>
                </c:pt>
              </c:strCache>
            </c:strRef>
          </c:cat>
          <c:val>
            <c:numRef>
              <c:f>'STRMU Tracking Worksheet'!$BT$194:$BT$198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46-98E9-405F-AA2D-07661E8494D2}"/>
            </c:ext>
          </c:extLst>
        </c:ser>
        <c:ser>
          <c:idx val="53"/>
          <c:order val="53"/>
          <c:tx>
            <c:strRef>
              <c:f>'STRMU Tracking Worksheet'!$BU$193</c:f>
              <c:strCache>
                <c:ptCount val="1"/>
                <c:pt idx="0">
                  <c:v>Fill 27</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48-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4A-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4C-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4E-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50-98E9-405F-AA2D-07661E8494D2}"/>
              </c:ext>
            </c:extLst>
          </c:dPt>
          <c:cat>
            <c:strRef>
              <c:f>'STRMU Tracking Worksheet'!$S$194:$S$198</c:f>
              <c:strCache>
                <c:ptCount val="5"/>
                <c:pt idx="0">
                  <c:v>R</c:v>
                </c:pt>
                <c:pt idx="1">
                  <c:v>M</c:v>
                </c:pt>
                <c:pt idx="2">
                  <c:v>U1</c:v>
                </c:pt>
                <c:pt idx="3">
                  <c:v>U2</c:v>
                </c:pt>
                <c:pt idx="4">
                  <c:v>U3</c:v>
                </c:pt>
              </c:strCache>
            </c:strRef>
          </c:cat>
          <c:val>
            <c:numRef>
              <c:f>'STRMU Tracking Worksheet'!$BU$194:$BU$198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51-98E9-405F-AA2D-07661E8494D2}"/>
            </c:ext>
          </c:extLst>
        </c:ser>
        <c:ser>
          <c:idx val="54"/>
          <c:order val="54"/>
          <c:tx>
            <c:strRef>
              <c:f>'STRMU Tracking Worksheet'!$BV$193</c:f>
              <c:strCache>
                <c:ptCount val="1"/>
                <c:pt idx="0">
                  <c:v>28</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53-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55-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7-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9-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5B-98E9-405F-AA2D-07661E8494D2}"/>
              </c:ext>
            </c:extLst>
          </c:dPt>
          <c:cat>
            <c:strRef>
              <c:f>'STRMU Tracking Worksheet'!$S$194:$S$198</c:f>
              <c:strCache>
                <c:ptCount val="5"/>
                <c:pt idx="0">
                  <c:v>R</c:v>
                </c:pt>
                <c:pt idx="1">
                  <c:v>M</c:v>
                </c:pt>
                <c:pt idx="2">
                  <c:v>U1</c:v>
                </c:pt>
                <c:pt idx="3">
                  <c:v>U2</c:v>
                </c:pt>
                <c:pt idx="4">
                  <c:v>U3</c:v>
                </c:pt>
              </c:strCache>
            </c:strRef>
          </c:cat>
          <c:val>
            <c:numRef>
              <c:f>'STRMU Tracking Worksheet'!$BV$194:$BV$198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5C-98E9-405F-AA2D-07661E8494D2}"/>
            </c:ext>
          </c:extLst>
        </c:ser>
        <c:ser>
          <c:idx val="55"/>
          <c:order val="55"/>
          <c:tx>
            <c:strRef>
              <c:f>'STRMU Tracking Worksheet'!$BW$193</c:f>
              <c:strCache>
                <c:ptCount val="1"/>
                <c:pt idx="0">
                  <c:v>Fill 28</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5E-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60-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62-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64-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66-98E9-405F-AA2D-07661E8494D2}"/>
              </c:ext>
            </c:extLst>
          </c:dPt>
          <c:cat>
            <c:strRef>
              <c:f>'STRMU Tracking Worksheet'!$S$194:$S$198</c:f>
              <c:strCache>
                <c:ptCount val="5"/>
                <c:pt idx="0">
                  <c:v>R</c:v>
                </c:pt>
                <c:pt idx="1">
                  <c:v>M</c:v>
                </c:pt>
                <c:pt idx="2">
                  <c:v>U1</c:v>
                </c:pt>
                <c:pt idx="3">
                  <c:v>U2</c:v>
                </c:pt>
                <c:pt idx="4">
                  <c:v>U3</c:v>
                </c:pt>
              </c:strCache>
            </c:strRef>
          </c:cat>
          <c:val>
            <c:numRef>
              <c:f>'STRMU Tracking Worksheet'!$BW$194:$BW$198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67-98E9-405F-AA2D-07661E8494D2}"/>
            </c:ext>
          </c:extLst>
        </c:ser>
        <c:ser>
          <c:idx val="56"/>
          <c:order val="56"/>
          <c:tx>
            <c:strRef>
              <c:f>'STRMU Tracking Worksheet'!$BX$193</c:f>
              <c:strCache>
                <c:ptCount val="1"/>
                <c:pt idx="0">
                  <c:v>29</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69-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6B-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D-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6F-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71-98E9-405F-AA2D-07661E8494D2}"/>
              </c:ext>
            </c:extLst>
          </c:dPt>
          <c:cat>
            <c:strRef>
              <c:f>'STRMU Tracking Worksheet'!$S$194:$S$198</c:f>
              <c:strCache>
                <c:ptCount val="5"/>
                <c:pt idx="0">
                  <c:v>R</c:v>
                </c:pt>
                <c:pt idx="1">
                  <c:v>M</c:v>
                </c:pt>
                <c:pt idx="2">
                  <c:v>U1</c:v>
                </c:pt>
                <c:pt idx="3">
                  <c:v>U2</c:v>
                </c:pt>
                <c:pt idx="4">
                  <c:v>U3</c:v>
                </c:pt>
              </c:strCache>
            </c:strRef>
          </c:cat>
          <c:val>
            <c:numRef>
              <c:f>'STRMU Tracking Worksheet'!$BX$194:$BX$198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72-98E9-405F-AA2D-07661E8494D2}"/>
            </c:ext>
          </c:extLst>
        </c:ser>
        <c:ser>
          <c:idx val="57"/>
          <c:order val="57"/>
          <c:tx>
            <c:strRef>
              <c:f>'STRMU Tracking Worksheet'!$BY$193</c:f>
              <c:strCache>
                <c:ptCount val="1"/>
                <c:pt idx="0">
                  <c:v>Fill 29</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74-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76-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78-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7A-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7C-98E9-405F-AA2D-07661E8494D2}"/>
              </c:ext>
            </c:extLst>
          </c:dPt>
          <c:cat>
            <c:strRef>
              <c:f>'STRMU Tracking Worksheet'!$S$194:$S$198</c:f>
              <c:strCache>
                <c:ptCount val="5"/>
                <c:pt idx="0">
                  <c:v>R</c:v>
                </c:pt>
                <c:pt idx="1">
                  <c:v>M</c:v>
                </c:pt>
                <c:pt idx="2">
                  <c:v>U1</c:v>
                </c:pt>
                <c:pt idx="3">
                  <c:v>U2</c:v>
                </c:pt>
                <c:pt idx="4">
                  <c:v>U3</c:v>
                </c:pt>
              </c:strCache>
            </c:strRef>
          </c:cat>
          <c:val>
            <c:numRef>
              <c:f>'STRMU Tracking Worksheet'!$BY$194:$BY$198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7D-98E9-405F-AA2D-07661E8494D2}"/>
            </c:ext>
          </c:extLst>
        </c:ser>
        <c:ser>
          <c:idx val="58"/>
          <c:order val="58"/>
          <c:tx>
            <c:strRef>
              <c:f>'STRMU Tracking Worksheet'!$BZ$193</c:f>
              <c:strCache>
                <c:ptCount val="1"/>
                <c:pt idx="0">
                  <c:v>30</c:v>
                </c:pt>
              </c:strCache>
            </c:strRef>
          </c:tx>
          <c:invertIfNegative val="0"/>
          <c:dPt>
            <c:idx val="0"/>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27F-98E9-405F-AA2D-07661E8494D2}"/>
              </c:ext>
            </c:extLst>
          </c:dPt>
          <c:dPt>
            <c:idx val="1"/>
            <c:invertIfNegative val="0"/>
            <c:bubble3D val="0"/>
            <c:spPr>
              <a:solidFill>
                <a:schemeClr val="accent6">
                  <a:lumMod val="40000"/>
                  <a:lumOff val="60000"/>
                </a:schemeClr>
              </a:solidFill>
            </c:spPr>
            <c:extLst xmlns:c16r2="http://schemas.microsoft.com/office/drawing/2015/06/chart">
              <c:ext xmlns:c16="http://schemas.microsoft.com/office/drawing/2014/chart" uri="{C3380CC4-5D6E-409C-BE32-E72D297353CC}">
                <c16:uniqueId val="{00000281-98E9-405F-AA2D-07661E8494D2}"/>
              </c:ext>
            </c:extLst>
          </c:dPt>
          <c:dPt>
            <c:idx val="2"/>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3-98E9-405F-AA2D-07661E8494D2}"/>
              </c:ext>
            </c:extLst>
          </c:dPt>
          <c:dPt>
            <c:idx val="3"/>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5-98E9-405F-AA2D-07661E8494D2}"/>
              </c:ext>
            </c:extLst>
          </c:dPt>
          <c:dPt>
            <c:idx val="4"/>
            <c:invertIfNegative val="0"/>
            <c:bubble3D val="0"/>
            <c:spPr>
              <a:solidFill>
                <a:schemeClr val="accent4">
                  <a:lumMod val="40000"/>
                  <a:lumOff val="60000"/>
                </a:schemeClr>
              </a:solidFill>
            </c:spPr>
            <c:extLst xmlns:c16r2="http://schemas.microsoft.com/office/drawing/2015/06/chart">
              <c:ext xmlns:c16="http://schemas.microsoft.com/office/drawing/2014/chart" uri="{C3380CC4-5D6E-409C-BE32-E72D297353CC}">
                <c16:uniqueId val="{00000287-98E9-405F-AA2D-07661E8494D2}"/>
              </c:ext>
            </c:extLst>
          </c:dPt>
          <c:cat>
            <c:strRef>
              <c:f>'STRMU Tracking Worksheet'!$S$194:$S$198</c:f>
              <c:strCache>
                <c:ptCount val="5"/>
                <c:pt idx="0">
                  <c:v>R</c:v>
                </c:pt>
                <c:pt idx="1">
                  <c:v>M</c:v>
                </c:pt>
                <c:pt idx="2">
                  <c:v>U1</c:v>
                </c:pt>
                <c:pt idx="3">
                  <c:v>U2</c:v>
                </c:pt>
                <c:pt idx="4">
                  <c:v>U3</c:v>
                </c:pt>
              </c:strCache>
            </c:strRef>
          </c:cat>
          <c:val>
            <c:numRef>
              <c:f>'STRMU Tracking Worksheet'!$BZ$194:$BZ$198</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288-98E9-405F-AA2D-07661E8494D2}"/>
            </c:ext>
          </c:extLst>
        </c:ser>
        <c:ser>
          <c:idx val="59"/>
          <c:order val="59"/>
          <c:tx>
            <c:strRef>
              <c:f>'STRMU Tracking Worksheet'!$CA$193</c:f>
              <c:strCache>
                <c:ptCount val="1"/>
                <c:pt idx="0">
                  <c:v>Fill 30</c:v>
                </c:pt>
              </c:strCache>
            </c:strRef>
          </c:tx>
          <c:invertIfNegative val="0"/>
          <c:dPt>
            <c:idx val="0"/>
            <c:invertIfNegative val="0"/>
            <c:bubble3D val="0"/>
            <c:spPr>
              <a:noFill/>
            </c:spPr>
            <c:extLst xmlns:c16r2="http://schemas.microsoft.com/office/drawing/2015/06/chart">
              <c:ext xmlns:c16="http://schemas.microsoft.com/office/drawing/2014/chart" uri="{C3380CC4-5D6E-409C-BE32-E72D297353CC}">
                <c16:uniqueId val="{0000028A-98E9-405F-AA2D-07661E8494D2}"/>
              </c:ext>
            </c:extLst>
          </c:dPt>
          <c:dPt>
            <c:idx val="1"/>
            <c:invertIfNegative val="0"/>
            <c:bubble3D val="0"/>
            <c:spPr>
              <a:noFill/>
            </c:spPr>
            <c:extLst xmlns:c16r2="http://schemas.microsoft.com/office/drawing/2015/06/chart">
              <c:ext xmlns:c16="http://schemas.microsoft.com/office/drawing/2014/chart" uri="{C3380CC4-5D6E-409C-BE32-E72D297353CC}">
                <c16:uniqueId val="{0000028C-98E9-405F-AA2D-07661E8494D2}"/>
              </c:ext>
            </c:extLst>
          </c:dPt>
          <c:dPt>
            <c:idx val="2"/>
            <c:invertIfNegative val="0"/>
            <c:bubble3D val="0"/>
            <c:spPr>
              <a:noFill/>
            </c:spPr>
            <c:extLst xmlns:c16r2="http://schemas.microsoft.com/office/drawing/2015/06/chart">
              <c:ext xmlns:c16="http://schemas.microsoft.com/office/drawing/2014/chart" uri="{C3380CC4-5D6E-409C-BE32-E72D297353CC}">
                <c16:uniqueId val="{0000028E-98E9-405F-AA2D-07661E8494D2}"/>
              </c:ext>
            </c:extLst>
          </c:dPt>
          <c:dPt>
            <c:idx val="3"/>
            <c:invertIfNegative val="0"/>
            <c:bubble3D val="0"/>
            <c:spPr>
              <a:noFill/>
            </c:spPr>
            <c:extLst xmlns:c16r2="http://schemas.microsoft.com/office/drawing/2015/06/chart">
              <c:ext xmlns:c16="http://schemas.microsoft.com/office/drawing/2014/chart" uri="{C3380CC4-5D6E-409C-BE32-E72D297353CC}">
                <c16:uniqueId val="{00000290-98E9-405F-AA2D-07661E8494D2}"/>
              </c:ext>
            </c:extLst>
          </c:dPt>
          <c:dPt>
            <c:idx val="4"/>
            <c:invertIfNegative val="0"/>
            <c:bubble3D val="0"/>
            <c:spPr>
              <a:noFill/>
            </c:spPr>
            <c:extLst xmlns:c16r2="http://schemas.microsoft.com/office/drawing/2015/06/chart">
              <c:ext xmlns:c16="http://schemas.microsoft.com/office/drawing/2014/chart" uri="{C3380CC4-5D6E-409C-BE32-E72D297353CC}">
                <c16:uniqueId val="{00000292-98E9-405F-AA2D-07661E8494D2}"/>
              </c:ext>
            </c:extLst>
          </c:dPt>
          <c:cat>
            <c:strRef>
              <c:f>'STRMU Tracking Worksheet'!$S$194:$S$198</c:f>
              <c:strCache>
                <c:ptCount val="5"/>
                <c:pt idx="0">
                  <c:v>R</c:v>
                </c:pt>
                <c:pt idx="1">
                  <c:v>M</c:v>
                </c:pt>
                <c:pt idx="2">
                  <c:v>U1</c:v>
                </c:pt>
                <c:pt idx="3">
                  <c:v>U2</c:v>
                </c:pt>
                <c:pt idx="4">
                  <c:v>U3</c:v>
                </c:pt>
              </c:strCache>
            </c:strRef>
          </c:cat>
          <c:val>
            <c:numRef>
              <c:f>'STRMU Tracking Worksheet'!$CA$194:$CA$198</c:f>
              <c:numCache>
                <c:formatCode>General</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293-98E9-405F-AA2D-07661E8494D2}"/>
            </c:ext>
          </c:extLst>
        </c:ser>
        <c:dLbls>
          <c:showLegendKey val="0"/>
          <c:showVal val="0"/>
          <c:showCatName val="0"/>
          <c:showSerName val="0"/>
          <c:showPercent val="0"/>
          <c:showBubbleSize val="0"/>
        </c:dLbls>
        <c:gapWidth val="150"/>
        <c:overlap val="100"/>
        <c:axId val="396589232"/>
        <c:axId val="396588840"/>
      </c:barChart>
      <c:catAx>
        <c:axId val="396589232"/>
        <c:scaling>
          <c:orientation val="maxMin"/>
        </c:scaling>
        <c:delete val="1"/>
        <c:axPos val="l"/>
        <c:numFmt formatCode="General" sourceLinked="0"/>
        <c:majorTickMark val="out"/>
        <c:minorTickMark val="none"/>
        <c:tickLblPos val="nextTo"/>
        <c:crossAx val="396588840"/>
        <c:crosses val="autoZero"/>
        <c:auto val="1"/>
        <c:lblAlgn val="ctr"/>
        <c:lblOffset val="100"/>
        <c:noMultiLvlLbl val="0"/>
      </c:catAx>
      <c:valAx>
        <c:axId val="396588840"/>
        <c:scaling>
          <c:orientation val="minMax"/>
        </c:scaling>
        <c:delete val="1"/>
        <c:axPos val="t"/>
        <c:majorGridlines/>
        <c:numFmt formatCode="0%" sourceLinked="1"/>
        <c:majorTickMark val="out"/>
        <c:minorTickMark val="none"/>
        <c:tickLblPos val="nextTo"/>
        <c:crossAx val="396589232"/>
        <c:crosses val="autoZero"/>
        <c:crossBetween val="between"/>
      </c:valAx>
      <c:spPr>
        <a:solidFill>
          <a:schemeClr val="bg1">
            <a:lumMod val="95000"/>
          </a:schemeClr>
        </a:solidFill>
      </c:spPr>
    </c:plotArea>
    <c:plotVisOnly val="0"/>
    <c:dispBlanksAs val="gap"/>
    <c:showDLblsOverMax val="0"/>
  </c:chart>
  <c:spPr>
    <a:noFill/>
    <a:ln>
      <a:noFill/>
    </a:ln>
  </c:spPr>
  <c:txPr>
    <a:bodyPr/>
    <a:lstStyle/>
    <a:p>
      <a:pPr>
        <a:defRPr>
          <a:solidFill>
            <a:schemeClr val="tx1">
              <a:lumMod val="85000"/>
              <a:lumOff val="15000"/>
            </a:schemeClr>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200024</xdr:colOff>
      <xdr:row>52</xdr:row>
      <xdr:rowOff>123825</xdr:rowOff>
    </xdr:from>
    <xdr:to>
      <xdr:col>11</xdr:col>
      <xdr:colOff>323852</xdr:colOff>
      <xdr:row>70</xdr:row>
      <xdr:rowOff>123831</xdr:rowOff>
    </xdr:to>
    <xdr:grpSp>
      <xdr:nvGrpSpPr>
        <xdr:cNvPr id="2" name="Group 1"/>
        <xdr:cNvGrpSpPr/>
      </xdr:nvGrpSpPr>
      <xdr:grpSpPr>
        <a:xfrm>
          <a:off x="200024" y="9553575"/>
          <a:ext cx="8696328" cy="2914656"/>
          <a:chOff x="-1" y="9505950"/>
          <a:chExt cx="8524878" cy="2914656"/>
        </a:xfrm>
      </xdr:grpSpPr>
      <xdr:graphicFrame macro="">
        <xdr:nvGraphicFramePr>
          <xdr:cNvPr id="17" name="Chart 16"/>
          <xdr:cNvGraphicFramePr>
            <a:graphicFrameLocks/>
          </xdr:cNvGraphicFramePr>
        </xdr:nvGraphicFramePr>
        <xdr:xfrm>
          <a:off x="1666875" y="9505951"/>
          <a:ext cx="1371598" cy="145389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8" name="Chart 27"/>
          <xdr:cNvGraphicFramePr>
            <a:graphicFrameLocks/>
          </xdr:cNvGraphicFramePr>
        </xdr:nvGraphicFramePr>
        <xdr:xfrm>
          <a:off x="3038475" y="9505951"/>
          <a:ext cx="1371600" cy="145389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Chart 4"/>
          <xdr:cNvGraphicFramePr/>
        </xdr:nvGraphicFramePr>
        <xdr:xfrm>
          <a:off x="-1" y="9505950"/>
          <a:ext cx="1708711" cy="145389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9" name="Chart 28"/>
          <xdr:cNvGraphicFramePr>
            <a:graphicFrameLocks/>
          </xdr:cNvGraphicFramePr>
        </xdr:nvGraphicFramePr>
        <xdr:xfrm>
          <a:off x="4410075" y="9505951"/>
          <a:ext cx="1371600" cy="1453896"/>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30" name="Chart 29"/>
          <xdr:cNvGraphicFramePr>
            <a:graphicFrameLocks/>
          </xdr:cNvGraphicFramePr>
        </xdr:nvGraphicFramePr>
        <xdr:xfrm>
          <a:off x="5781675" y="9505951"/>
          <a:ext cx="1371600" cy="1453896"/>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31" name="Chart 30"/>
          <xdr:cNvGraphicFramePr>
            <a:graphicFrameLocks/>
          </xdr:cNvGraphicFramePr>
        </xdr:nvGraphicFramePr>
        <xdr:xfrm>
          <a:off x="7153275" y="9505951"/>
          <a:ext cx="1371600" cy="1453896"/>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33" name="Chart 32"/>
          <xdr:cNvGraphicFramePr>
            <a:graphicFrameLocks/>
          </xdr:cNvGraphicFramePr>
        </xdr:nvGraphicFramePr>
        <xdr:xfrm>
          <a:off x="1666875" y="10963274"/>
          <a:ext cx="1371600" cy="145732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32" name="Chart 31"/>
          <xdr:cNvGraphicFramePr>
            <a:graphicFrameLocks/>
          </xdr:cNvGraphicFramePr>
        </xdr:nvGraphicFramePr>
        <xdr:xfrm>
          <a:off x="0" y="10963278"/>
          <a:ext cx="1704847" cy="1457328"/>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34" name="Chart 33"/>
          <xdr:cNvGraphicFramePr>
            <a:graphicFrameLocks/>
          </xdr:cNvGraphicFramePr>
        </xdr:nvGraphicFramePr>
        <xdr:xfrm>
          <a:off x="3038473" y="10963275"/>
          <a:ext cx="1371601" cy="1457324"/>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35" name="Chart 34"/>
          <xdr:cNvGraphicFramePr>
            <a:graphicFrameLocks/>
          </xdr:cNvGraphicFramePr>
        </xdr:nvGraphicFramePr>
        <xdr:xfrm>
          <a:off x="4391024" y="10963274"/>
          <a:ext cx="1419225" cy="1457325"/>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36" name="Chart 35"/>
          <xdr:cNvGraphicFramePr>
            <a:graphicFrameLocks/>
          </xdr:cNvGraphicFramePr>
        </xdr:nvGraphicFramePr>
        <xdr:xfrm>
          <a:off x="5781676" y="10963275"/>
          <a:ext cx="1371600" cy="1457324"/>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7" name="Chart 36"/>
          <xdr:cNvGraphicFramePr>
            <a:graphicFrameLocks/>
          </xdr:cNvGraphicFramePr>
        </xdr:nvGraphicFramePr>
        <xdr:xfrm>
          <a:off x="7153277" y="11001375"/>
          <a:ext cx="1371600" cy="1419224"/>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wsDr>
</file>

<file path=xl/tables/table1.xml><?xml version="1.0" encoding="utf-8"?>
<table xmlns="http://schemas.openxmlformats.org/spreadsheetml/2006/main" id="1" name="Table_Leap" displayName="Table_Leap" ref="N159:N161" totalsRowShown="0" headerRowDxfId="2" dataDxfId="1">
  <autoFilter ref="N159:N161"/>
  <tableColumns count="1">
    <tableColumn id="1" name="Lea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EB5DD"/>
  </sheetPr>
  <dimension ref="A1:NV220"/>
  <sheetViews>
    <sheetView showGridLines="0" tabSelected="1" showRuler="0" view="pageLayout" topLeftCell="A7" zoomScaleNormal="100" workbookViewId="0">
      <selection activeCell="H17" sqref="H17"/>
    </sheetView>
  </sheetViews>
  <sheetFormatPr defaultColWidth="9.140625" defaultRowHeight="12.75" x14ac:dyDescent="0.2"/>
  <cols>
    <col min="1" max="1" width="12" style="3" customWidth="1"/>
    <col min="2" max="3" width="6" style="3" customWidth="1"/>
    <col min="4" max="12" width="12" style="3" customWidth="1"/>
    <col min="13" max="385" width="7.28515625" style="5" hidden="1" customWidth="1"/>
    <col min="386" max="386" width="131.85546875" style="3" hidden="1" customWidth="1"/>
    <col min="387" max="16384" width="9.140625" style="3"/>
  </cols>
  <sheetData>
    <row r="1" spans="1:386" ht="12.75" customHeight="1" x14ac:dyDescent="0.2">
      <c r="A1" s="1" t="s">
        <v>47</v>
      </c>
      <c r="B1" s="2"/>
      <c r="D1" s="212"/>
      <c r="E1" s="212"/>
      <c r="F1" s="212"/>
      <c r="G1" s="212"/>
      <c r="H1" s="212"/>
      <c r="I1" s="4"/>
      <c r="J1" s="4"/>
      <c r="K1" s="4" t="s">
        <v>15</v>
      </c>
      <c r="L1" s="45">
        <v>0</v>
      </c>
    </row>
    <row r="2" spans="1:386" ht="5.85" customHeight="1" x14ac:dyDescent="0.2">
      <c r="A2" s="1"/>
      <c r="B2" s="2"/>
      <c r="D2" s="187"/>
      <c r="E2" s="187"/>
      <c r="F2" s="187"/>
      <c r="G2" s="187"/>
      <c r="H2" s="187"/>
      <c r="I2" s="4"/>
      <c r="J2" s="4"/>
      <c r="K2" s="4"/>
      <c r="L2" s="188"/>
    </row>
    <row r="3" spans="1:386" ht="12.95" customHeight="1" x14ac:dyDescent="0.2">
      <c r="A3" s="2" t="s">
        <v>13</v>
      </c>
      <c r="B3" s="2"/>
      <c r="D3" s="212"/>
      <c r="E3" s="212"/>
      <c r="F3" s="212"/>
      <c r="G3" s="212"/>
      <c r="H3" s="212"/>
      <c r="I3" s="6"/>
      <c r="J3" s="4"/>
      <c r="K3" s="4" t="s">
        <v>16</v>
      </c>
      <c r="L3" s="46">
        <v>0</v>
      </c>
    </row>
    <row r="4" spans="1:386" ht="5.85" customHeight="1" x14ac:dyDescent="0.2">
      <c r="A4" s="2"/>
      <c r="B4" s="2"/>
      <c r="D4" s="7"/>
      <c r="E4" s="8"/>
      <c r="F4" s="9"/>
      <c r="G4" s="12"/>
      <c r="H4" s="10"/>
      <c r="I4" s="10"/>
      <c r="J4" s="10"/>
      <c r="K4" s="10"/>
      <c r="L4" s="11"/>
    </row>
    <row r="5" spans="1:386" s="13" customFormat="1" ht="12.95" customHeight="1" x14ac:dyDescent="0.25">
      <c r="A5" s="228" t="s">
        <v>49</v>
      </c>
      <c r="B5" s="228"/>
      <c r="C5" s="228"/>
      <c r="D5" s="228"/>
      <c r="E5" s="228"/>
      <c r="F5" s="228"/>
      <c r="G5" s="228"/>
      <c r="H5" s="228"/>
      <c r="I5" s="228"/>
      <c r="J5" s="228"/>
      <c r="K5" s="228"/>
      <c r="L5" s="228"/>
      <c r="M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row>
    <row r="6" spans="1:386" s="9" customFormat="1" ht="12.95" customHeight="1" x14ac:dyDescent="0.2">
      <c r="A6" s="213" t="s">
        <v>146</v>
      </c>
      <c r="B6" s="213"/>
      <c r="C6" s="213"/>
      <c r="D6" s="213"/>
      <c r="E6" s="213"/>
      <c r="F6" s="213"/>
      <c r="G6" s="213"/>
      <c r="H6" s="213"/>
      <c r="I6" s="213"/>
      <c r="J6" s="213"/>
      <c r="K6" s="213"/>
      <c r="L6" s="213"/>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row>
    <row r="7" spans="1:386" ht="38.85" customHeight="1" x14ac:dyDescent="0.2">
      <c r="A7" s="229"/>
      <c r="B7" s="230"/>
      <c r="C7" s="230"/>
      <c r="D7" s="230"/>
      <c r="E7" s="230"/>
      <c r="F7" s="230"/>
      <c r="G7" s="230"/>
      <c r="H7" s="230"/>
      <c r="I7" s="230"/>
      <c r="J7" s="230"/>
      <c r="K7" s="230"/>
      <c r="L7" s="231"/>
      <c r="NV7" s="175">
        <f>A7</f>
        <v>0</v>
      </c>
    </row>
    <row r="8" spans="1:386" ht="5.85" customHeight="1" x14ac:dyDescent="0.2">
      <c r="A8" s="189"/>
      <c r="B8" s="189"/>
      <c r="C8" s="189"/>
      <c r="D8" s="189"/>
      <c r="E8" s="189"/>
      <c r="F8" s="189"/>
      <c r="G8" s="189"/>
      <c r="H8" s="189"/>
      <c r="I8" s="189"/>
      <c r="J8" s="189"/>
      <c r="K8" s="189"/>
      <c r="L8" s="189"/>
    </row>
    <row r="9" spans="1:386" ht="54" customHeight="1" x14ac:dyDescent="0.2">
      <c r="A9" s="232" t="s">
        <v>48</v>
      </c>
      <c r="B9" s="232"/>
      <c r="C9" s="232"/>
      <c r="D9" s="232"/>
      <c r="E9" s="232"/>
      <c r="F9" s="232"/>
      <c r="G9" s="232"/>
      <c r="H9" s="232"/>
      <c r="I9" s="232"/>
      <c r="J9" s="232"/>
      <c r="K9" s="232"/>
      <c r="L9" s="232"/>
    </row>
    <row r="10" spans="1:386" ht="5.85" customHeight="1" x14ac:dyDescent="0.2">
      <c r="A10" s="186"/>
      <c r="B10" s="186"/>
      <c r="C10" s="186"/>
      <c r="D10" s="186"/>
      <c r="E10" s="186"/>
      <c r="F10" s="186"/>
      <c r="G10" s="186"/>
      <c r="H10" s="186"/>
      <c r="I10" s="186"/>
      <c r="J10" s="186"/>
      <c r="K10" s="186"/>
      <c r="L10" s="186"/>
    </row>
    <row r="11" spans="1:386" ht="66.95" customHeight="1" x14ac:dyDescent="0.2">
      <c r="A11" s="195" t="s">
        <v>50</v>
      </c>
      <c r="B11" s="195"/>
      <c r="C11" s="195"/>
      <c r="D11" s="195"/>
      <c r="E11" s="195"/>
      <c r="F11" s="195"/>
      <c r="G11" s="195"/>
      <c r="H11" s="195"/>
      <c r="I11" s="195"/>
      <c r="J11" s="195"/>
      <c r="K11" s="195"/>
      <c r="L11" s="195"/>
    </row>
    <row r="12" spans="1:386" ht="5.85" customHeight="1" thickBot="1" x14ac:dyDescent="0.25">
      <c r="A12" s="185"/>
      <c r="B12" s="185"/>
      <c r="C12" s="185"/>
      <c r="D12" s="185"/>
      <c r="E12" s="185"/>
      <c r="F12" s="185"/>
      <c r="G12" s="185"/>
      <c r="H12" s="185"/>
      <c r="I12" s="185"/>
      <c r="J12" s="185"/>
      <c r="K12" s="185"/>
      <c r="L12" s="185"/>
    </row>
    <row r="13" spans="1:386" ht="12.95" customHeight="1" thickBot="1" x14ac:dyDescent="0.25">
      <c r="A13" s="42">
        <v>1</v>
      </c>
      <c r="B13" s="43">
        <v>2</v>
      </c>
      <c r="C13" s="43">
        <v>3</v>
      </c>
      <c r="D13" s="43">
        <v>4</v>
      </c>
      <c r="E13" s="43">
        <v>5</v>
      </c>
      <c r="F13" s="43">
        <v>6</v>
      </c>
      <c r="G13" s="43">
        <v>7</v>
      </c>
      <c r="H13" s="43">
        <v>8</v>
      </c>
      <c r="I13" s="43">
        <v>9</v>
      </c>
      <c r="J13" s="43">
        <v>10</v>
      </c>
      <c r="K13" s="43">
        <v>11</v>
      </c>
      <c r="L13" s="63">
        <v>20</v>
      </c>
    </row>
    <row r="14" spans="1:386" ht="12.95" customHeight="1" x14ac:dyDescent="0.2">
      <c r="A14" s="196" t="s">
        <v>19</v>
      </c>
      <c r="B14" s="199" t="s">
        <v>17</v>
      </c>
      <c r="C14" s="202" t="s">
        <v>18</v>
      </c>
      <c r="D14" s="205" t="s">
        <v>20</v>
      </c>
      <c r="E14" s="217" t="s">
        <v>22</v>
      </c>
      <c r="F14" s="220" t="s">
        <v>21</v>
      </c>
      <c r="G14" s="223" t="s">
        <v>22</v>
      </c>
      <c r="H14" s="226" t="s">
        <v>26</v>
      </c>
      <c r="I14" s="210" t="s">
        <v>32</v>
      </c>
      <c r="J14" s="210" t="s">
        <v>33</v>
      </c>
      <c r="K14" s="208" t="s">
        <v>27</v>
      </c>
      <c r="L14" s="214" t="s">
        <v>25</v>
      </c>
      <c r="M14" s="233" t="s">
        <v>25</v>
      </c>
    </row>
    <row r="15" spans="1:386" ht="12.95" customHeight="1" x14ac:dyDescent="0.2">
      <c r="A15" s="197"/>
      <c r="B15" s="200"/>
      <c r="C15" s="203"/>
      <c r="D15" s="206"/>
      <c r="E15" s="218"/>
      <c r="F15" s="221"/>
      <c r="G15" s="224"/>
      <c r="H15" s="227"/>
      <c r="I15" s="211"/>
      <c r="J15" s="211"/>
      <c r="K15" s="209"/>
      <c r="L15" s="215"/>
      <c r="M15" s="234"/>
      <c r="P15" s="5" t="s">
        <v>39</v>
      </c>
      <c r="Q15" s="5" t="s">
        <v>39</v>
      </c>
      <c r="R15" s="5" t="s">
        <v>90</v>
      </c>
      <c r="S15" s="5" t="s">
        <v>90</v>
      </c>
      <c r="T15" s="5" t="s">
        <v>92</v>
      </c>
    </row>
    <row r="16" spans="1:386" s="13" customFormat="1" ht="12.95" customHeight="1" thickBot="1" x14ac:dyDescent="0.3">
      <c r="A16" s="198"/>
      <c r="B16" s="201"/>
      <c r="C16" s="204"/>
      <c r="D16" s="207"/>
      <c r="E16" s="219"/>
      <c r="F16" s="222"/>
      <c r="G16" s="225"/>
      <c r="H16" s="191" t="str">
        <f>IF(BR94&gt;0,"Enter type of utility bill.","Type of utility bill:")</f>
        <v>Type of utility bill:</v>
      </c>
      <c r="I16" s="192"/>
      <c r="J16" s="193"/>
      <c r="K16" s="194"/>
      <c r="L16" s="216"/>
      <c r="M16" s="235"/>
      <c r="N16" s="89" t="s">
        <v>41</v>
      </c>
      <c r="O16" s="5" t="s">
        <v>87</v>
      </c>
      <c r="P16" s="5" t="s">
        <v>88</v>
      </c>
      <c r="Q16" s="5" t="s">
        <v>89</v>
      </c>
      <c r="R16" s="5" t="s">
        <v>91</v>
      </c>
      <c r="S16" s="5" t="s">
        <v>46</v>
      </c>
      <c r="T16" s="71">
        <v>1</v>
      </c>
      <c r="U16" s="72">
        <v>2</v>
      </c>
      <c r="V16" s="5">
        <v>3</v>
      </c>
      <c r="W16" s="5">
        <v>4</v>
      </c>
      <c r="X16" s="5">
        <v>5</v>
      </c>
      <c r="Y16" s="5">
        <v>6</v>
      </c>
      <c r="Z16" s="5">
        <v>7</v>
      </c>
      <c r="AA16" s="5">
        <v>8</v>
      </c>
      <c r="AB16" s="5">
        <v>9</v>
      </c>
      <c r="AC16" s="5">
        <v>10</v>
      </c>
      <c r="AD16" s="5">
        <v>11</v>
      </c>
      <c r="AE16" s="5">
        <v>12</v>
      </c>
      <c r="AF16" s="5">
        <v>13</v>
      </c>
      <c r="AG16" s="5">
        <v>14</v>
      </c>
      <c r="AH16" s="5">
        <v>15</v>
      </c>
      <c r="AI16" s="5">
        <v>16</v>
      </c>
      <c r="AJ16" s="5">
        <v>17</v>
      </c>
      <c r="AK16" s="5">
        <v>18</v>
      </c>
      <c r="AL16" s="5">
        <v>19</v>
      </c>
      <c r="AM16" s="5">
        <v>20</v>
      </c>
      <c r="AN16" s="5">
        <v>21</v>
      </c>
      <c r="AO16" s="5">
        <v>22</v>
      </c>
      <c r="AP16" s="5">
        <v>23</v>
      </c>
      <c r="AQ16" s="5">
        <v>24</v>
      </c>
      <c r="AR16" s="5">
        <v>25</v>
      </c>
      <c r="AS16" s="5">
        <v>26</v>
      </c>
      <c r="AT16" s="5">
        <v>27</v>
      </c>
      <c r="AU16" s="5">
        <v>28</v>
      </c>
      <c r="AV16" s="5">
        <v>29</v>
      </c>
      <c r="AW16" s="5">
        <v>30</v>
      </c>
      <c r="AX16" s="5">
        <v>31</v>
      </c>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c r="NM16" s="5"/>
      <c r="NN16" s="5"/>
      <c r="NO16" s="5"/>
      <c r="NP16" s="5"/>
      <c r="NQ16" s="5"/>
      <c r="NR16" s="5"/>
      <c r="NS16" s="5"/>
      <c r="NT16" s="5"/>
      <c r="NU16" s="5"/>
    </row>
    <row r="17" spans="1:69" ht="12.95" customHeight="1" x14ac:dyDescent="0.2">
      <c r="A17" s="15" t="s">
        <v>0</v>
      </c>
      <c r="B17" s="16">
        <v>31</v>
      </c>
      <c r="C17" s="22">
        <v>2018</v>
      </c>
      <c r="D17" s="50"/>
      <c r="E17" s="47"/>
      <c r="F17" s="53"/>
      <c r="G17" s="48"/>
      <c r="H17" s="17"/>
      <c r="I17" s="18"/>
      <c r="J17" s="18"/>
      <c r="K17" s="19"/>
      <c r="L17" s="62">
        <f>M17</f>
        <v>0</v>
      </c>
      <c r="M17" s="82">
        <f>COUNTIFS($T$89:$NU$89,"&gt;0",$T$90:$NU$90,"="&amp;N17)</f>
        <v>0</v>
      </c>
      <c r="N17" s="83">
        <v>1</v>
      </c>
      <c r="O17" s="83" t="str">
        <f>IF(AND(C17&gt;0,D17&gt;0,AND(E17&gt;0,E17&lt;=D17)),"Yes","No")</f>
        <v>No</v>
      </c>
      <c r="P17" s="83">
        <f t="shared" ref="P17:P28" si="0">IF(O17="Yes",B17,0)</f>
        <v>0</v>
      </c>
      <c r="Q17" s="83">
        <f>IF(O17="Yes",(P17/D17)*E17,0)</f>
        <v>0</v>
      </c>
      <c r="R17" s="84" t="str">
        <f>IF(O17="Yes",INT((S17-Q17)+1),"")</f>
        <v/>
      </c>
      <c r="S17" s="84" t="str">
        <f t="shared" ref="S17:S28" si="1">IF(O17="Yes",DATE(C17,N17,P17),"")</f>
        <v/>
      </c>
      <c r="T17" s="70" t="str">
        <f>IF(O17="Yes",R17,"")</f>
        <v/>
      </c>
      <c r="U17" s="70" t="str">
        <f t="shared" ref="U17:U28" si="2">IF($O17="Yes",IF($R17+COLUMN(A17)&gt;$S17,"",T17+1),"")</f>
        <v/>
      </c>
      <c r="V17" s="70" t="str">
        <f t="shared" ref="V17:AX17" si="3">IF($O17="Yes",IF($R17+COLUMN(B17)&gt;$S17,"",U17+1),"")</f>
        <v/>
      </c>
      <c r="W17" s="70" t="str">
        <f t="shared" si="3"/>
        <v/>
      </c>
      <c r="X17" s="70" t="str">
        <f>IF($O17="Yes",IF($R17+COLUMN(D17)&gt;$S17,"",W17+1),"")</f>
        <v/>
      </c>
      <c r="Y17" s="70" t="str">
        <f>IF($O17="Yes",IF($R17+COLUMN(E17)&gt;$S17,"",X17+1),"")</f>
        <v/>
      </c>
      <c r="Z17" s="70" t="str">
        <f t="shared" si="3"/>
        <v/>
      </c>
      <c r="AA17" s="70" t="str">
        <f t="shared" si="3"/>
        <v/>
      </c>
      <c r="AB17" s="70" t="str">
        <f t="shared" si="3"/>
        <v/>
      </c>
      <c r="AC17" s="70" t="str">
        <f t="shared" si="3"/>
        <v/>
      </c>
      <c r="AD17" s="70" t="str">
        <f t="shared" si="3"/>
        <v/>
      </c>
      <c r="AE17" s="70" t="str">
        <f t="shared" si="3"/>
        <v/>
      </c>
      <c r="AF17" s="70" t="str">
        <f t="shared" si="3"/>
        <v/>
      </c>
      <c r="AG17" s="70" t="str">
        <f t="shared" si="3"/>
        <v/>
      </c>
      <c r="AH17" s="70" t="str">
        <f t="shared" si="3"/>
        <v/>
      </c>
      <c r="AI17" s="70" t="str">
        <f t="shared" si="3"/>
        <v/>
      </c>
      <c r="AJ17" s="70" t="str">
        <f t="shared" si="3"/>
        <v/>
      </c>
      <c r="AK17" s="70" t="str">
        <f t="shared" si="3"/>
        <v/>
      </c>
      <c r="AL17" s="70" t="str">
        <f t="shared" si="3"/>
        <v/>
      </c>
      <c r="AM17" s="70" t="str">
        <f t="shared" si="3"/>
        <v/>
      </c>
      <c r="AN17" s="70" t="str">
        <f t="shared" si="3"/>
        <v/>
      </c>
      <c r="AO17" s="70" t="str">
        <f t="shared" si="3"/>
        <v/>
      </c>
      <c r="AP17" s="70" t="str">
        <f t="shared" si="3"/>
        <v/>
      </c>
      <c r="AQ17" s="70" t="str">
        <f t="shared" si="3"/>
        <v/>
      </c>
      <c r="AR17" s="70" t="str">
        <f t="shared" si="3"/>
        <v/>
      </c>
      <c r="AS17" s="70" t="str">
        <f t="shared" si="3"/>
        <v/>
      </c>
      <c r="AT17" s="70" t="str">
        <f t="shared" si="3"/>
        <v/>
      </c>
      <c r="AU17" s="70" t="str">
        <f t="shared" si="3"/>
        <v/>
      </c>
      <c r="AV17" s="70" t="str">
        <f t="shared" si="3"/>
        <v/>
      </c>
      <c r="AW17" s="70" t="str">
        <f t="shared" si="3"/>
        <v/>
      </c>
      <c r="AX17" s="70" t="str">
        <f t="shared" si="3"/>
        <v/>
      </c>
      <c r="AY17" s="68"/>
      <c r="AZ17" s="68"/>
      <c r="BA17" s="68"/>
      <c r="BB17" s="68"/>
      <c r="BC17" s="68"/>
      <c r="BD17" s="68"/>
      <c r="BE17" s="68"/>
      <c r="BF17" s="68"/>
      <c r="BG17" s="68"/>
      <c r="BH17" s="68"/>
      <c r="BI17" s="68"/>
      <c r="BJ17" s="68"/>
      <c r="BK17" s="69"/>
      <c r="BL17" s="69"/>
      <c r="BM17" s="69"/>
      <c r="BN17" s="69"/>
      <c r="BO17" s="69"/>
      <c r="BP17" s="69"/>
      <c r="BQ17" s="69"/>
    </row>
    <row r="18" spans="1:69" ht="12.95" customHeight="1" x14ac:dyDescent="0.2">
      <c r="A18" s="20" t="s">
        <v>1</v>
      </c>
      <c r="B18" s="21">
        <v>28</v>
      </c>
      <c r="C18" s="22"/>
      <c r="D18" s="51"/>
      <c r="E18" s="47"/>
      <c r="F18" s="54"/>
      <c r="G18" s="48"/>
      <c r="H18" s="23"/>
      <c r="I18" s="18"/>
      <c r="J18" s="18"/>
      <c r="K18" s="19"/>
      <c r="L18" s="56">
        <f t="shared" ref="L18:L28" si="4">M18</f>
        <v>0</v>
      </c>
      <c r="M18" s="82">
        <f t="shared" ref="M18:M28" si="5">COUNTIFS($T$89:$NU$89,"&gt;0",$T$90:$NU$90,"="&amp;N18)</f>
        <v>0</v>
      </c>
      <c r="N18" s="83">
        <v>2</v>
      </c>
      <c r="O18" s="83" t="str">
        <f>IF(AND(C18&gt;0,D18&gt;0,AND(E18&gt;0,E18&lt;=D18)),"Yes","No")</f>
        <v>No</v>
      </c>
      <c r="P18" s="83">
        <f t="shared" si="0"/>
        <v>0</v>
      </c>
      <c r="Q18" s="83">
        <f>IF(O18="Yes",(P18/D18)*E18,0)</f>
        <v>0</v>
      </c>
      <c r="R18" s="84" t="str">
        <f t="shared" ref="R18:R28" si="6">IF(O18="Yes",INT((S18-Q18)+1),"")</f>
        <v/>
      </c>
      <c r="S18" s="84" t="str">
        <f t="shared" si="1"/>
        <v/>
      </c>
      <c r="T18" s="70" t="str">
        <f>IF(O18="Yes",R18,"")</f>
        <v/>
      </c>
      <c r="U18" s="70" t="str">
        <f t="shared" si="2"/>
        <v/>
      </c>
      <c r="V18" s="70" t="str">
        <f t="shared" ref="V18:AX18" si="7">IF($O18="Yes",IF($R18+COLUMN(B18)&gt;$S18,"",U18+1),"")</f>
        <v/>
      </c>
      <c r="W18" s="70" t="str">
        <f t="shared" si="7"/>
        <v/>
      </c>
      <c r="X18" s="70" t="str">
        <f>IF($O18="Yes",IF($R18+COLUMN(D18)&gt;$S18,"",W18+1),"")</f>
        <v/>
      </c>
      <c r="Y18" s="70" t="str">
        <f>IF($O18="Yes",IF($R18+COLUMN(E18)&gt;$S18,"",X18+1),"")</f>
        <v/>
      </c>
      <c r="Z18" s="70" t="str">
        <f t="shared" si="7"/>
        <v/>
      </c>
      <c r="AA18" s="70" t="str">
        <f t="shared" si="7"/>
        <v/>
      </c>
      <c r="AB18" s="70" t="str">
        <f t="shared" si="7"/>
        <v/>
      </c>
      <c r="AC18" s="70" t="str">
        <f t="shared" si="7"/>
        <v/>
      </c>
      <c r="AD18" s="70" t="str">
        <f t="shared" si="7"/>
        <v/>
      </c>
      <c r="AE18" s="70" t="str">
        <f t="shared" si="7"/>
        <v/>
      </c>
      <c r="AF18" s="70" t="str">
        <f t="shared" si="7"/>
        <v/>
      </c>
      <c r="AG18" s="70" t="str">
        <f t="shared" si="7"/>
        <v/>
      </c>
      <c r="AH18" s="70" t="str">
        <f t="shared" si="7"/>
        <v/>
      </c>
      <c r="AI18" s="70" t="str">
        <f t="shared" si="7"/>
        <v/>
      </c>
      <c r="AJ18" s="70" t="str">
        <f t="shared" si="7"/>
        <v/>
      </c>
      <c r="AK18" s="70" t="str">
        <f t="shared" si="7"/>
        <v/>
      </c>
      <c r="AL18" s="70" t="str">
        <f t="shared" si="7"/>
        <v/>
      </c>
      <c r="AM18" s="70" t="str">
        <f t="shared" si="7"/>
        <v/>
      </c>
      <c r="AN18" s="70" t="str">
        <f t="shared" si="7"/>
        <v/>
      </c>
      <c r="AO18" s="70" t="str">
        <f t="shared" si="7"/>
        <v/>
      </c>
      <c r="AP18" s="70" t="str">
        <f t="shared" si="7"/>
        <v/>
      </c>
      <c r="AQ18" s="70" t="str">
        <f t="shared" si="7"/>
        <v/>
      </c>
      <c r="AR18" s="70" t="str">
        <f t="shared" si="7"/>
        <v/>
      </c>
      <c r="AS18" s="70" t="str">
        <f t="shared" si="7"/>
        <v/>
      </c>
      <c r="AT18" s="70" t="str">
        <f t="shared" si="7"/>
        <v/>
      </c>
      <c r="AU18" s="70" t="str">
        <f t="shared" si="7"/>
        <v/>
      </c>
      <c r="AV18" s="70" t="str">
        <f t="shared" si="7"/>
        <v/>
      </c>
      <c r="AW18" s="70" t="str">
        <f t="shared" si="7"/>
        <v/>
      </c>
      <c r="AX18" s="70" t="str">
        <f t="shared" si="7"/>
        <v/>
      </c>
      <c r="AY18" s="68"/>
      <c r="AZ18" s="68"/>
      <c r="BA18" s="68"/>
      <c r="BB18" s="68"/>
      <c r="BC18" s="68"/>
      <c r="BD18" s="68"/>
      <c r="BE18" s="68"/>
      <c r="BF18" s="68"/>
      <c r="BG18" s="68"/>
      <c r="BH18" s="68"/>
      <c r="BI18" s="68"/>
      <c r="BJ18" s="68"/>
      <c r="BK18" s="69"/>
      <c r="BL18" s="69"/>
      <c r="BM18" s="69"/>
      <c r="BN18" s="69"/>
      <c r="BO18" s="69"/>
      <c r="BP18" s="69"/>
      <c r="BQ18" s="69"/>
    </row>
    <row r="19" spans="1:69" ht="12.95" customHeight="1" x14ac:dyDescent="0.2">
      <c r="A19" s="20" t="s">
        <v>2</v>
      </c>
      <c r="B19" s="24">
        <v>31</v>
      </c>
      <c r="C19" s="22"/>
      <c r="D19" s="51"/>
      <c r="E19" s="47"/>
      <c r="F19" s="54"/>
      <c r="G19" s="48"/>
      <c r="H19" s="23"/>
      <c r="I19" s="18"/>
      <c r="J19" s="18"/>
      <c r="K19" s="19"/>
      <c r="L19" s="56">
        <f t="shared" si="4"/>
        <v>0</v>
      </c>
      <c r="M19" s="82">
        <f t="shared" si="5"/>
        <v>0</v>
      </c>
      <c r="N19" s="83">
        <v>3</v>
      </c>
      <c r="O19" s="83" t="str">
        <f t="shared" ref="O19:O21" si="8">IF(AND(C19&gt;0,D19&gt;0,AND(E19&gt;0,E19&lt;=D19)),"Yes","No")</f>
        <v>No</v>
      </c>
      <c r="P19" s="83">
        <f t="shared" si="0"/>
        <v>0</v>
      </c>
      <c r="Q19" s="83">
        <f t="shared" ref="Q19:Q28" si="9">IF(O19="Yes",(P19/D19)*E19,0)</f>
        <v>0</v>
      </c>
      <c r="R19" s="84" t="str">
        <f t="shared" si="6"/>
        <v/>
      </c>
      <c r="S19" s="84" t="str">
        <f t="shared" si="1"/>
        <v/>
      </c>
      <c r="T19" s="70" t="str">
        <f t="shared" ref="T19:T28" si="10">IF(O19="Yes",R19,"")</f>
        <v/>
      </c>
      <c r="U19" s="70" t="str">
        <f t="shared" si="2"/>
        <v/>
      </c>
      <c r="V19" s="70" t="str">
        <f t="shared" ref="V19:AX19" si="11">IF($O19="Yes",IF($R19+COLUMN(B19)&gt;$S19,"",U19+1),"")</f>
        <v/>
      </c>
      <c r="W19" s="70" t="str">
        <f t="shared" si="11"/>
        <v/>
      </c>
      <c r="X19" s="70" t="str">
        <f t="shared" si="11"/>
        <v/>
      </c>
      <c r="Y19" s="70" t="str">
        <f t="shared" si="11"/>
        <v/>
      </c>
      <c r="Z19" s="70" t="str">
        <f t="shared" si="11"/>
        <v/>
      </c>
      <c r="AA19" s="70" t="str">
        <f t="shared" si="11"/>
        <v/>
      </c>
      <c r="AB19" s="70" t="str">
        <f t="shared" si="11"/>
        <v/>
      </c>
      <c r="AC19" s="70" t="str">
        <f t="shared" si="11"/>
        <v/>
      </c>
      <c r="AD19" s="70" t="str">
        <f t="shared" si="11"/>
        <v/>
      </c>
      <c r="AE19" s="70" t="str">
        <f t="shared" si="11"/>
        <v/>
      </c>
      <c r="AF19" s="70" t="str">
        <f t="shared" si="11"/>
        <v/>
      </c>
      <c r="AG19" s="70" t="str">
        <f t="shared" si="11"/>
        <v/>
      </c>
      <c r="AH19" s="70" t="str">
        <f t="shared" si="11"/>
        <v/>
      </c>
      <c r="AI19" s="70" t="str">
        <f t="shared" si="11"/>
        <v/>
      </c>
      <c r="AJ19" s="70" t="str">
        <f t="shared" si="11"/>
        <v/>
      </c>
      <c r="AK19" s="70" t="str">
        <f t="shared" si="11"/>
        <v/>
      </c>
      <c r="AL19" s="70" t="str">
        <f t="shared" si="11"/>
        <v/>
      </c>
      <c r="AM19" s="70" t="str">
        <f t="shared" si="11"/>
        <v/>
      </c>
      <c r="AN19" s="70" t="str">
        <f t="shared" si="11"/>
        <v/>
      </c>
      <c r="AO19" s="70" t="str">
        <f t="shared" si="11"/>
        <v/>
      </c>
      <c r="AP19" s="70" t="str">
        <f t="shared" si="11"/>
        <v/>
      </c>
      <c r="AQ19" s="70" t="str">
        <f t="shared" si="11"/>
        <v/>
      </c>
      <c r="AR19" s="70" t="str">
        <f t="shared" si="11"/>
        <v/>
      </c>
      <c r="AS19" s="70" t="str">
        <f t="shared" si="11"/>
        <v/>
      </c>
      <c r="AT19" s="70" t="str">
        <f t="shared" si="11"/>
        <v/>
      </c>
      <c r="AU19" s="70" t="str">
        <f t="shared" si="11"/>
        <v/>
      </c>
      <c r="AV19" s="70" t="str">
        <f t="shared" si="11"/>
        <v/>
      </c>
      <c r="AW19" s="70" t="str">
        <f t="shared" si="11"/>
        <v/>
      </c>
      <c r="AX19" s="70" t="str">
        <f t="shared" si="11"/>
        <v/>
      </c>
      <c r="AY19" s="68"/>
      <c r="AZ19" s="68"/>
      <c r="BA19" s="68"/>
      <c r="BB19" s="68"/>
      <c r="BC19" s="68"/>
      <c r="BD19" s="68"/>
      <c r="BE19" s="68"/>
      <c r="BF19" s="68"/>
      <c r="BG19" s="68"/>
      <c r="BH19" s="68"/>
      <c r="BI19" s="68"/>
      <c r="BJ19" s="68"/>
      <c r="BK19" s="69"/>
      <c r="BL19" s="69"/>
      <c r="BM19" s="69"/>
      <c r="BN19" s="69"/>
      <c r="BO19" s="69"/>
      <c r="BP19" s="69"/>
      <c r="BQ19" s="69"/>
    </row>
    <row r="20" spans="1:69" ht="12.95" customHeight="1" x14ac:dyDescent="0.2">
      <c r="A20" s="20" t="s">
        <v>3</v>
      </c>
      <c r="B20" s="24">
        <v>30</v>
      </c>
      <c r="C20" s="22"/>
      <c r="D20" s="51"/>
      <c r="E20" s="47"/>
      <c r="F20" s="54"/>
      <c r="G20" s="48"/>
      <c r="H20" s="23"/>
      <c r="I20" s="18"/>
      <c r="J20" s="18"/>
      <c r="K20" s="19"/>
      <c r="L20" s="56">
        <f t="shared" si="4"/>
        <v>0</v>
      </c>
      <c r="M20" s="82">
        <f t="shared" si="5"/>
        <v>0</v>
      </c>
      <c r="N20" s="83">
        <v>4</v>
      </c>
      <c r="O20" s="83" t="str">
        <f t="shared" si="8"/>
        <v>No</v>
      </c>
      <c r="P20" s="83">
        <f t="shared" si="0"/>
        <v>0</v>
      </c>
      <c r="Q20" s="83">
        <f t="shared" si="9"/>
        <v>0</v>
      </c>
      <c r="R20" s="84" t="str">
        <f t="shared" si="6"/>
        <v/>
      </c>
      <c r="S20" s="84" t="str">
        <f t="shared" si="1"/>
        <v/>
      </c>
      <c r="T20" s="70" t="str">
        <f t="shared" si="10"/>
        <v/>
      </c>
      <c r="U20" s="70" t="str">
        <f t="shared" si="2"/>
        <v/>
      </c>
      <c r="V20" s="70" t="str">
        <f t="shared" ref="V20:AX20" si="12">IF($O20="Yes",IF($R20+COLUMN(B20)&gt;$S20,"",U20+1),"")</f>
        <v/>
      </c>
      <c r="W20" s="70" t="str">
        <f t="shared" si="12"/>
        <v/>
      </c>
      <c r="X20" s="70" t="str">
        <f t="shared" si="12"/>
        <v/>
      </c>
      <c r="Y20" s="70" t="str">
        <f t="shared" si="12"/>
        <v/>
      </c>
      <c r="Z20" s="70" t="str">
        <f t="shared" si="12"/>
        <v/>
      </c>
      <c r="AA20" s="70" t="str">
        <f t="shared" si="12"/>
        <v/>
      </c>
      <c r="AB20" s="70" t="str">
        <f t="shared" si="12"/>
        <v/>
      </c>
      <c r="AC20" s="70" t="str">
        <f t="shared" si="12"/>
        <v/>
      </c>
      <c r="AD20" s="70" t="str">
        <f t="shared" si="12"/>
        <v/>
      </c>
      <c r="AE20" s="70" t="str">
        <f t="shared" si="12"/>
        <v/>
      </c>
      <c r="AF20" s="70" t="str">
        <f t="shared" si="12"/>
        <v/>
      </c>
      <c r="AG20" s="70" t="str">
        <f t="shared" si="12"/>
        <v/>
      </c>
      <c r="AH20" s="70" t="str">
        <f t="shared" si="12"/>
        <v/>
      </c>
      <c r="AI20" s="70" t="str">
        <f t="shared" si="12"/>
        <v/>
      </c>
      <c r="AJ20" s="70" t="str">
        <f t="shared" si="12"/>
        <v/>
      </c>
      <c r="AK20" s="70" t="str">
        <f t="shared" si="12"/>
        <v/>
      </c>
      <c r="AL20" s="70" t="str">
        <f t="shared" si="12"/>
        <v/>
      </c>
      <c r="AM20" s="70" t="str">
        <f t="shared" si="12"/>
        <v/>
      </c>
      <c r="AN20" s="70" t="str">
        <f t="shared" si="12"/>
        <v/>
      </c>
      <c r="AO20" s="70" t="str">
        <f t="shared" si="12"/>
        <v/>
      </c>
      <c r="AP20" s="70" t="str">
        <f t="shared" si="12"/>
        <v/>
      </c>
      <c r="AQ20" s="70" t="str">
        <f t="shared" si="12"/>
        <v/>
      </c>
      <c r="AR20" s="70" t="str">
        <f t="shared" si="12"/>
        <v/>
      </c>
      <c r="AS20" s="70" t="str">
        <f t="shared" si="12"/>
        <v/>
      </c>
      <c r="AT20" s="70" t="str">
        <f t="shared" si="12"/>
        <v/>
      </c>
      <c r="AU20" s="70" t="str">
        <f t="shared" si="12"/>
        <v/>
      </c>
      <c r="AV20" s="70" t="str">
        <f t="shared" si="12"/>
        <v/>
      </c>
      <c r="AW20" s="70" t="str">
        <f t="shared" si="12"/>
        <v/>
      </c>
      <c r="AX20" s="70" t="str">
        <f t="shared" si="12"/>
        <v/>
      </c>
      <c r="AY20" s="68"/>
      <c r="AZ20" s="68"/>
      <c r="BA20" s="68"/>
      <c r="BB20" s="68"/>
      <c r="BC20" s="68"/>
      <c r="BD20" s="68"/>
      <c r="BE20" s="68"/>
      <c r="BF20" s="68"/>
      <c r="BG20" s="68"/>
      <c r="BH20" s="68"/>
      <c r="BI20" s="68"/>
      <c r="BJ20" s="68"/>
      <c r="BK20" s="69"/>
      <c r="BL20" s="69"/>
      <c r="BM20" s="69"/>
      <c r="BN20" s="69"/>
      <c r="BO20" s="69"/>
      <c r="BP20" s="69"/>
      <c r="BQ20" s="69"/>
    </row>
    <row r="21" spans="1:69" ht="12.95" customHeight="1" x14ac:dyDescent="0.2">
      <c r="A21" s="20" t="s">
        <v>4</v>
      </c>
      <c r="B21" s="24">
        <v>31</v>
      </c>
      <c r="C21" s="22"/>
      <c r="D21" s="51"/>
      <c r="E21" s="47"/>
      <c r="F21" s="54"/>
      <c r="G21" s="48"/>
      <c r="H21" s="23"/>
      <c r="I21" s="18"/>
      <c r="J21" s="18"/>
      <c r="K21" s="19"/>
      <c r="L21" s="56">
        <f t="shared" si="4"/>
        <v>0</v>
      </c>
      <c r="M21" s="82">
        <f t="shared" si="5"/>
        <v>0</v>
      </c>
      <c r="N21" s="83">
        <v>5</v>
      </c>
      <c r="O21" s="83" t="str">
        <f t="shared" si="8"/>
        <v>No</v>
      </c>
      <c r="P21" s="83">
        <f t="shared" si="0"/>
        <v>0</v>
      </c>
      <c r="Q21" s="83">
        <f t="shared" si="9"/>
        <v>0</v>
      </c>
      <c r="R21" s="84" t="str">
        <f t="shared" si="6"/>
        <v/>
      </c>
      <c r="S21" s="84" t="str">
        <f t="shared" si="1"/>
        <v/>
      </c>
      <c r="T21" s="70" t="str">
        <f t="shared" si="10"/>
        <v/>
      </c>
      <c r="U21" s="70" t="str">
        <f t="shared" si="2"/>
        <v/>
      </c>
      <c r="V21" s="70" t="str">
        <f t="shared" ref="V21:AX21" si="13">IF($O21="Yes",IF($R21+COLUMN(B21)&gt;$S21,"",U21+1),"")</f>
        <v/>
      </c>
      <c r="W21" s="70" t="str">
        <f t="shared" si="13"/>
        <v/>
      </c>
      <c r="X21" s="70" t="str">
        <f t="shared" si="13"/>
        <v/>
      </c>
      <c r="Y21" s="70" t="str">
        <f t="shared" si="13"/>
        <v/>
      </c>
      <c r="Z21" s="70" t="str">
        <f t="shared" si="13"/>
        <v/>
      </c>
      <c r="AA21" s="70" t="str">
        <f t="shared" si="13"/>
        <v/>
      </c>
      <c r="AB21" s="70" t="str">
        <f t="shared" si="13"/>
        <v/>
      </c>
      <c r="AC21" s="70" t="str">
        <f t="shared" si="13"/>
        <v/>
      </c>
      <c r="AD21" s="70" t="str">
        <f t="shared" si="13"/>
        <v/>
      </c>
      <c r="AE21" s="70" t="str">
        <f t="shared" si="13"/>
        <v/>
      </c>
      <c r="AF21" s="70" t="str">
        <f t="shared" si="13"/>
        <v/>
      </c>
      <c r="AG21" s="70" t="str">
        <f t="shared" si="13"/>
        <v/>
      </c>
      <c r="AH21" s="70" t="str">
        <f t="shared" si="13"/>
        <v/>
      </c>
      <c r="AI21" s="70" t="str">
        <f t="shared" si="13"/>
        <v/>
      </c>
      <c r="AJ21" s="70" t="str">
        <f t="shared" si="13"/>
        <v/>
      </c>
      <c r="AK21" s="70" t="str">
        <f t="shared" si="13"/>
        <v/>
      </c>
      <c r="AL21" s="70" t="str">
        <f t="shared" si="13"/>
        <v/>
      </c>
      <c r="AM21" s="70" t="str">
        <f t="shared" si="13"/>
        <v/>
      </c>
      <c r="AN21" s="70" t="str">
        <f t="shared" si="13"/>
        <v/>
      </c>
      <c r="AO21" s="70" t="str">
        <f t="shared" si="13"/>
        <v/>
      </c>
      <c r="AP21" s="70" t="str">
        <f t="shared" si="13"/>
        <v/>
      </c>
      <c r="AQ21" s="70" t="str">
        <f t="shared" si="13"/>
        <v/>
      </c>
      <c r="AR21" s="70" t="str">
        <f t="shared" si="13"/>
        <v/>
      </c>
      <c r="AS21" s="70" t="str">
        <f t="shared" si="13"/>
        <v/>
      </c>
      <c r="AT21" s="70" t="str">
        <f t="shared" si="13"/>
        <v/>
      </c>
      <c r="AU21" s="70" t="str">
        <f t="shared" si="13"/>
        <v/>
      </c>
      <c r="AV21" s="70" t="str">
        <f t="shared" si="13"/>
        <v/>
      </c>
      <c r="AW21" s="70" t="str">
        <f t="shared" si="13"/>
        <v/>
      </c>
      <c r="AX21" s="70" t="str">
        <f t="shared" si="13"/>
        <v/>
      </c>
      <c r="AY21" s="68"/>
      <c r="AZ21" s="68"/>
      <c r="BA21" s="68"/>
      <c r="BB21" s="68"/>
      <c r="BC21" s="68"/>
      <c r="BD21" s="68"/>
      <c r="BE21" s="68"/>
      <c r="BF21" s="68"/>
      <c r="BG21" s="68"/>
      <c r="BH21" s="68"/>
      <c r="BI21" s="68"/>
      <c r="BJ21" s="68"/>
      <c r="BK21" s="69"/>
      <c r="BL21" s="69"/>
      <c r="BM21" s="69"/>
      <c r="BN21" s="69"/>
      <c r="BO21" s="69"/>
      <c r="BP21" s="69"/>
      <c r="BQ21" s="69"/>
    </row>
    <row r="22" spans="1:69" ht="12.95" customHeight="1" x14ac:dyDescent="0.2">
      <c r="A22" s="20" t="s">
        <v>5</v>
      </c>
      <c r="B22" s="24">
        <v>30</v>
      </c>
      <c r="C22" s="22"/>
      <c r="D22" s="51"/>
      <c r="E22" s="47"/>
      <c r="F22" s="54"/>
      <c r="G22" s="48"/>
      <c r="H22" s="23"/>
      <c r="I22" s="18"/>
      <c r="J22" s="18"/>
      <c r="K22" s="19"/>
      <c r="L22" s="56">
        <f t="shared" si="4"/>
        <v>0</v>
      </c>
      <c r="M22" s="82">
        <f t="shared" si="5"/>
        <v>0</v>
      </c>
      <c r="N22" s="83">
        <v>6</v>
      </c>
      <c r="O22" s="83" t="str">
        <f t="shared" ref="O22:O28" si="14">IF(AND(C22&gt;0,D22&gt;0,AND(E22&gt;0,E22&lt;=D22)),"Yes","No")</f>
        <v>No</v>
      </c>
      <c r="P22" s="83">
        <f t="shared" si="0"/>
        <v>0</v>
      </c>
      <c r="Q22" s="83">
        <f t="shared" si="9"/>
        <v>0</v>
      </c>
      <c r="R22" s="84" t="str">
        <f t="shared" si="6"/>
        <v/>
      </c>
      <c r="S22" s="84" t="str">
        <f t="shared" si="1"/>
        <v/>
      </c>
      <c r="T22" s="70" t="str">
        <f t="shared" si="10"/>
        <v/>
      </c>
      <c r="U22" s="70" t="str">
        <f t="shared" si="2"/>
        <v/>
      </c>
      <c r="V22" s="70" t="str">
        <f t="shared" ref="V22:AX22" si="15">IF($O22="Yes",IF($R22+COLUMN(B22)&gt;$S22,"",U22+1),"")</f>
        <v/>
      </c>
      <c r="W22" s="70" t="str">
        <f t="shared" si="15"/>
        <v/>
      </c>
      <c r="X22" s="70" t="str">
        <f t="shared" si="15"/>
        <v/>
      </c>
      <c r="Y22" s="70" t="str">
        <f t="shared" si="15"/>
        <v/>
      </c>
      <c r="Z22" s="70" t="str">
        <f t="shared" si="15"/>
        <v/>
      </c>
      <c r="AA22" s="70" t="str">
        <f t="shared" si="15"/>
        <v/>
      </c>
      <c r="AB22" s="70" t="str">
        <f t="shared" si="15"/>
        <v/>
      </c>
      <c r="AC22" s="70" t="str">
        <f t="shared" si="15"/>
        <v/>
      </c>
      <c r="AD22" s="70" t="str">
        <f t="shared" si="15"/>
        <v/>
      </c>
      <c r="AE22" s="70" t="str">
        <f t="shared" si="15"/>
        <v/>
      </c>
      <c r="AF22" s="70" t="str">
        <f t="shared" si="15"/>
        <v/>
      </c>
      <c r="AG22" s="70" t="str">
        <f t="shared" si="15"/>
        <v/>
      </c>
      <c r="AH22" s="70" t="str">
        <f t="shared" si="15"/>
        <v/>
      </c>
      <c r="AI22" s="70" t="str">
        <f t="shared" si="15"/>
        <v/>
      </c>
      <c r="AJ22" s="70" t="str">
        <f t="shared" si="15"/>
        <v/>
      </c>
      <c r="AK22" s="70" t="str">
        <f t="shared" si="15"/>
        <v/>
      </c>
      <c r="AL22" s="70" t="str">
        <f t="shared" si="15"/>
        <v/>
      </c>
      <c r="AM22" s="70" t="str">
        <f t="shared" si="15"/>
        <v/>
      </c>
      <c r="AN22" s="70" t="str">
        <f t="shared" si="15"/>
        <v/>
      </c>
      <c r="AO22" s="70" t="str">
        <f t="shared" si="15"/>
        <v/>
      </c>
      <c r="AP22" s="70" t="str">
        <f t="shared" si="15"/>
        <v/>
      </c>
      <c r="AQ22" s="70" t="str">
        <f t="shared" si="15"/>
        <v/>
      </c>
      <c r="AR22" s="70" t="str">
        <f t="shared" si="15"/>
        <v/>
      </c>
      <c r="AS22" s="70" t="str">
        <f t="shared" si="15"/>
        <v/>
      </c>
      <c r="AT22" s="70" t="str">
        <f t="shared" si="15"/>
        <v/>
      </c>
      <c r="AU22" s="70" t="str">
        <f t="shared" si="15"/>
        <v/>
      </c>
      <c r="AV22" s="70" t="str">
        <f t="shared" si="15"/>
        <v/>
      </c>
      <c r="AW22" s="70" t="str">
        <f t="shared" si="15"/>
        <v/>
      </c>
      <c r="AX22" s="70" t="str">
        <f t="shared" si="15"/>
        <v/>
      </c>
      <c r="AY22" s="68"/>
      <c r="AZ22" s="68"/>
      <c r="BA22" s="68"/>
      <c r="BB22" s="68"/>
      <c r="BC22" s="68"/>
      <c r="BD22" s="68"/>
      <c r="BE22" s="68"/>
      <c r="BF22" s="68"/>
      <c r="BG22" s="68"/>
      <c r="BH22" s="68"/>
      <c r="BI22" s="68"/>
      <c r="BJ22" s="68"/>
      <c r="BK22" s="69"/>
      <c r="BL22" s="69"/>
      <c r="BM22" s="69"/>
      <c r="BN22" s="69"/>
      <c r="BO22" s="69"/>
      <c r="BP22" s="69"/>
      <c r="BQ22" s="69"/>
    </row>
    <row r="23" spans="1:69" ht="12.95" customHeight="1" x14ac:dyDescent="0.2">
      <c r="A23" s="20" t="s">
        <v>6</v>
      </c>
      <c r="B23" s="24">
        <v>31</v>
      </c>
      <c r="C23" s="22"/>
      <c r="D23" s="51"/>
      <c r="E23" s="47"/>
      <c r="F23" s="54"/>
      <c r="G23" s="48"/>
      <c r="H23" s="23"/>
      <c r="I23" s="18"/>
      <c r="J23" s="18"/>
      <c r="K23" s="19"/>
      <c r="L23" s="56">
        <f t="shared" si="4"/>
        <v>0</v>
      </c>
      <c r="M23" s="82">
        <f t="shared" si="5"/>
        <v>0</v>
      </c>
      <c r="N23" s="83">
        <v>7</v>
      </c>
      <c r="O23" s="83" t="str">
        <f t="shared" si="14"/>
        <v>No</v>
      </c>
      <c r="P23" s="83">
        <f t="shared" si="0"/>
        <v>0</v>
      </c>
      <c r="Q23" s="83">
        <f t="shared" si="9"/>
        <v>0</v>
      </c>
      <c r="R23" s="84" t="str">
        <f t="shared" si="6"/>
        <v/>
      </c>
      <c r="S23" s="84" t="str">
        <f t="shared" si="1"/>
        <v/>
      </c>
      <c r="T23" s="70" t="str">
        <f t="shared" si="10"/>
        <v/>
      </c>
      <c r="U23" s="70" t="str">
        <f t="shared" si="2"/>
        <v/>
      </c>
      <c r="V23" s="70" t="str">
        <f t="shared" ref="V23:AX23" si="16">IF($O23="Yes",IF($R23+COLUMN(B23)&gt;$S23,"",U23+1),"")</f>
        <v/>
      </c>
      <c r="W23" s="70" t="str">
        <f t="shared" si="16"/>
        <v/>
      </c>
      <c r="X23" s="70" t="str">
        <f t="shared" si="16"/>
        <v/>
      </c>
      <c r="Y23" s="70" t="str">
        <f t="shared" si="16"/>
        <v/>
      </c>
      <c r="Z23" s="70" t="str">
        <f t="shared" si="16"/>
        <v/>
      </c>
      <c r="AA23" s="70" t="str">
        <f t="shared" si="16"/>
        <v/>
      </c>
      <c r="AB23" s="70" t="str">
        <f t="shared" si="16"/>
        <v/>
      </c>
      <c r="AC23" s="70" t="str">
        <f t="shared" si="16"/>
        <v/>
      </c>
      <c r="AD23" s="70" t="str">
        <f t="shared" si="16"/>
        <v/>
      </c>
      <c r="AE23" s="70" t="str">
        <f t="shared" si="16"/>
        <v/>
      </c>
      <c r="AF23" s="70" t="str">
        <f t="shared" si="16"/>
        <v/>
      </c>
      <c r="AG23" s="70" t="str">
        <f t="shared" si="16"/>
        <v/>
      </c>
      <c r="AH23" s="70" t="str">
        <f t="shared" si="16"/>
        <v/>
      </c>
      <c r="AI23" s="70" t="str">
        <f t="shared" si="16"/>
        <v/>
      </c>
      <c r="AJ23" s="70" t="str">
        <f t="shared" si="16"/>
        <v/>
      </c>
      <c r="AK23" s="70" t="str">
        <f t="shared" si="16"/>
        <v/>
      </c>
      <c r="AL23" s="70" t="str">
        <f t="shared" si="16"/>
        <v/>
      </c>
      <c r="AM23" s="70" t="str">
        <f t="shared" si="16"/>
        <v/>
      </c>
      <c r="AN23" s="70" t="str">
        <f t="shared" si="16"/>
        <v/>
      </c>
      <c r="AO23" s="70" t="str">
        <f t="shared" si="16"/>
        <v/>
      </c>
      <c r="AP23" s="70" t="str">
        <f t="shared" si="16"/>
        <v/>
      </c>
      <c r="AQ23" s="70" t="str">
        <f t="shared" si="16"/>
        <v/>
      </c>
      <c r="AR23" s="70" t="str">
        <f t="shared" si="16"/>
        <v/>
      </c>
      <c r="AS23" s="70" t="str">
        <f t="shared" si="16"/>
        <v/>
      </c>
      <c r="AT23" s="70" t="str">
        <f t="shared" si="16"/>
        <v/>
      </c>
      <c r="AU23" s="70" t="str">
        <f t="shared" si="16"/>
        <v/>
      </c>
      <c r="AV23" s="70" t="str">
        <f t="shared" si="16"/>
        <v/>
      </c>
      <c r="AW23" s="70" t="str">
        <f t="shared" si="16"/>
        <v/>
      </c>
      <c r="AX23" s="70" t="str">
        <f t="shared" si="16"/>
        <v/>
      </c>
      <c r="AY23" s="68"/>
      <c r="AZ23" s="68"/>
      <c r="BA23" s="68"/>
      <c r="BB23" s="68"/>
      <c r="BC23" s="68"/>
      <c r="BD23" s="68"/>
      <c r="BE23" s="68"/>
      <c r="BF23" s="68"/>
      <c r="BG23" s="68"/>
      <c r="BH23" s="68"/>
      <c r="BI23" s="68"/>
      <c r="BJ23" s="68"/>
      <c r="BK23" s="69"/>
      <c r="BL23" s="69"/>
      <c r="BM23" s="69"/>
      <c r="BN23" s="69"/>
      <c r="BO23" s="69"/>
      <c r="BP23" s="69"/>
      <c r="BQ23" s="69"/>
    </row>
    <row r="24" spans="1:69" ht="12.95" customHeight="1" x14ac:dyDescent="0.2">
      <c r="A24" s="20" t="s">
        <v>7</v>
      </c>
      <c r="B24" s="24">
        <v>31</v>
      </c>
      <c r="C24" s="22"/>
      <c r="D24" s="51"/>
      <c r="E24" s="47"/>
      <c r="F24" s="54"/>
      <c r="G24" s="48"/>
      <c r="H24" s="23"/>
      <c r="I24" s="18"/>
      <c r="J24" s="18"/>
      <c r="K24" s="19"/>
      <c r="L24" s="56">
        <f t="shared" si="4"/>
        <v>0</v>
      </c>
      <c r="M24" s="82">
        <f t="shared" si="5"/>
        <v>0</v>
      </c>
      <c r="N24" s="83">
        <v>8</v>
      </c>
      <c r="O24" s="83" t="str">
        <f t="shared" si="14"/>
        <v>No</v>
      </c>
      <c r="P24" s="83">
        <f t="shared" si="0"/>
        <v>0</v>
      </c>
      <c r="Q24" s="83">
        <f t="shared" si="9"/>
        <v>0</v>
      </c>
      <c r="R24" s="84" t="str">
        <f t="shared" si="6"/>
        <v/>
      </c>
      <c r="S24" s="84" t="str">
        <f t="shared" si="1"/>
        <v/>
      </c>
      <c r="T24" s="70" t="str">
        <f t="shared" si="10"/>
        <v/>
      </c>
      <c r="U24" s="70" t="str">
        <f t="shared" si="2"/>
        <v/>
      </c>
      <c r="V24" s="70" t="str">
        <f t="shared" ref="V24:AX24" si="17">IF($O24="Yes",IF($R24+COLUMN(B24)&gt;$S24,"",U24+1),"")</f>
        <v/>
      </c>
      <c r="W24" s="70" t="str">
        <f t="shared" si="17"/>
        <v/>
      </c>
      <c r="X24" s="70" t="str">
        <f t="shared" si="17"/>
        <v/>
      </c>
      <c r="Y24" s="70" t="str">
        <f t="shared" si="17"/>
        <v/>
      </c>
      <c r="Z24" s="70" t="str">
        <f t="shared" si="17"/>
        <v/>
      </c>
      <c r="AA24" s="70" t="str">
        <f t="shared" si="17"/>
        <v/>
      </c>
      <c r="AB24" s="70" t="str">
        <f t="shared" si="17"/>
        <v/>
      </c>
      <c r="AC24" s="70" t="str">
        <f t="shared" si="17"/>
        <v/>
      </c>
      <c r="AD24" s="70" t="str">
        <f t="shared" si="17"/>
        <v/>
      </c>
      <c r="AE24" s="70" t="str">
        <f t="shared" si="17"/>
        <v/>
      </c>
      <c r="AF24" s="70" t="str">
        <f t="shared" si="17"/>
        <v/>
      </c>
      <c r="AG24" s="70" t="str">
        <f t="shared" si="17"/>
        <v/>
      </c>
      <c r="AH24" s="70" t="str">
        <f t="shared" si="17"/>
        <v/>
      </c>
      <c r="AI24" s="70" t="str">
        <f t="shared" si="17"/>
        <v/>
      </c>
      <c r="AJ24" s="70" t="str">
        <f t="shared" si="17"/>
        <v/>
      </c>
      <c r="AK24" s="70" t="str">
        <f t="shared" si="17"/>
        <v/>
      </c>
      <c r="AL24" s="70" t="str">
        <f t="shared" si="17"/>
        <v/>
      </c>
      <c r="AM24" s="70" t="str">
        <f t="shared" si="17"/>
        <v/>
      </c>
      <c r="AN24" s="70" t="str">
        <f t="shared" si="17"/>
        <v/>
      </c>
      <c r="AO24" s="70" t="str">
        <f t="shared" si="17"/>
        <v/>
      </c>
      <c r="AP24" s="70" t="str">
        <f t="shared" si="17"/>
        <v/>
      </c>
      <c r="AQ24" s="70" t="str">
        <f t="shared" si="17"/>
        <v/>
      </c>
      <c r="AR24" s="70" t="str">
        <f t="shared" si="17"/>
        <v/>
      </c>
      <c r="AS24" s="70" t="str">
        <f t="shared" si="17"/>
        <v/>
      </c>
      <c r="AT24" s="70" t="str">
        <f t="shared" si="17"/>
        <v/>
      </c>
      <c r="AU24" s="70" t="str">
        <f t="shared" si="17"/>
        <v/>
      </c>
      <c r="AV24" s="70" t="str">
        <f t="shared" si="17"/>
        <v/>
      </c>
      <c r="AW24" s="70" t="str">
        <f t="shared" si="17"/>
        <v/>
      </c>
      <c r="AX24" s="70" t="str">
        <f t="shared" si="17"/>
        <v/>
      </c>
      <c r="AY24" s="68"/>
      <c r="AZ24" s="68"/>
      <c r="BA24" s="68"/>
      <c r="BB24" s="68"/>
      <c r="BC24" s="68"/>
      <c r="BD24" s="68"/>
      <c r="BE24" s="68"/>
      <c r="BF24" s="68"/>
      <c r="BG24" s="68"/>
      <c r="BH24" s="68"/>
      <c r="BI24" s="68"/>
      <c r="BJ24" s="68"/>
      <c r="BK24" s="69"/>
      <c r="BL24" s="69"/>
      <c r="BM24" s="69"/>
      <c r="BN24" s="69"/>
      <c r="BO24" s="69"/>
      <c r="BP24" s="69"/>
      <c r="BQ24" s="69"/>
    </row>
    <row r="25" spans="1:69" ht="12.95" customHeight="1" x14ac:dyDescent="0.2">
      <c r="A25" s="20" t="s">
        <v>8</v>
      </c>
      <c r="B25" s="24">
        <v>30</v>
      </c>
      <c r="C25" s="22"/>
      <c r="D25" s="51"/>
      <c r="E25" s="47"/>
      <c r="F25" s="54"/>
      <c r="G25" s="48"/>
      <c r="H25" s="23"/>
      <c r="I25" s="18"/>
      <c r="J25" s="18"/>
      <c r="K25" s="19"/>
      <c r="L25" s="56">
        <f t="shared" si="4"/>
        <v>0</v>
      </c>
      <c r="M25" s="82">
        <f t="shared" si="5"/>
        <v>0</v>
      </c>
      <c r="N25" s="83">
        <v>9</v>
      </c>
      <c r="O25" s="83" t="str">
        <f t="shared" si="14"/>
        <v>No</v>
      </c>
      <c r="P25" s="83">
        <f t="shared" si="0"/>
        <v>0</v>
      </c>
      <c r="Q25" s="83">
        <f t="shared" si="9"/>
        <v>0</v>
      </c>
      <c r="R25" s="84" t="str">
        <f t="shared" si="6"/>
        <v/>
      </c>
      <c r="S25" s="84" t="str">
        <f t="shared" si="1"/>
        <v/>
      </c>
      <c r="T25" s="70" t="str">
        <f t="shared" si="10"/>
        <v/>
      </c>
      <c r="U25" s="70" t="str">
        <f t="shared" si="2"/>
        <v/>
      </c>
      <c r="V25" s="70" t="str">
        <f t="shared" ref="V25:AX25" si="18">IF($O25="Yes",IF($R25+COLUMN(B25)&gt;$S25,"",U25+1),"")</f>
        <v/>
      </c>
      <c r="W25" s="70" t="str">
        <f t="shared" si="18"/>
        <v/>
      </c>
      <c r="X25" s="70" t="str">
        <f t="shared" si="18"/>
        <v/>
      </c>
      <c r="Y25" s="70" t="str">
        <f t="shared" si="18"/>
        <v/>
      </c>
      <c r="Z25" s="70" t="str">
        <f t="shared" si="18"/>
        <v/>
      </c>
      <c r="AA25" s="70" t="str">
        <f t="shared" si="18"/>
        <v/>
      </c>
      <c r="AB25" s="70" t="str">
        <f t="shared" si="18"/>
        <v/>
      </c>
      <c r="AC25" s="70" t="str">
        <f t="shared" si="18"/>
        <v/>
      </c>
      <c r="AD25" s="70" t="str">
        <f t="shared" si="18"/>
        <v/>
      </c>
      <c r="AE25" s="70" t="str">
        <f t="shared" si="18"/>
        <v/>
      </c>
      <c r="AF25" s="70" t="str">
        <f t="shared" si="18"/>
        <v/>
      </c>
      <c r="AG25" s="70" t="str">
        <f t="shared" si="18"/>
        <v/>
      </c>
      <c r="AH25" s="70" t="str">
        <f t="shared" si="18"/>
        <v/>
      </c>
      <c r="AI25" s="70" t="str">
        <f t="shared" si="18"/>
        <v/>
      </c>
      <c r="AJ25" s="70" t="str">
        <f t="shared" si="18"/>
        <v/>
      </c>
      <c r="AK25" s="70" t="str">
        <f t="shared" si="18"/>
        <v/>
      </c>
      <c r="AL25" s="70" t="str">
        <f t="shared" si="18"/>
        <v/>
      </c>
      <c r="AM25" s="70" t="str">
        <f t="shared" si="18"/>
        <v/>
      </c>
      <c r="AN25" s="70" t="str">
        <f t="shared" si="18"/>
        <v/>
      </c>
      <c r="AO25" s="70" t="str">
        <f t="shared" si="18"/>
        <v/>
      </c>
      <c r="AP25" s="70" t="str">
        <f t="shared" si="18"/>
        <v/>
      </c>
      <c r="AQ25" s="70" t="str">
        <f t="shared" si="18"/>
        <v/>
      </c>
      <c r="AR25" s="70" t="str">
        <f t="shared" si="18"/>
        <v/>
      </c>
      <c r="AS25" s="70" t="str">
        <f t="shared" si="18"/>
        <v/>
      </c>
      <c r="AT25" s="70" t="str">
        <f t="shared" si="18"/>
        <v/>
      </c>
      <c r="AU25" s="70" t="str">
        <f t="shared" si="18"/>
        <v/>
      </c>
      <c r="AV25" s="70" t="str">
        <f t="shared" si="18"/>
        <v/>
      </c>
      <c r="AW25" s="70" t="str">
        <f t="shared" si="18"/>
        <v/>
      </c>
      <c r="AX25" s="70" t="str">
        <f t="shared" si="18"/>
        <v/>
      </c>
      <c r="AY25" s="68"/>
      <c r="AZ25" s="68"/>
      <c r="BA25" s="68"/>
      <c r="BB25" s="68"/>
      <c r="BC25" s="68"/>
      <c r="BD25" s="68"/>
      <c r="BE25" s="68"/>
      <c r="BF25" s="68"/>
      <c r="BG25" s="68"/>
      <c r="BH25" s="68"/>
      <c r="BI25" s="68"/>
      <c r="BJ25" s="68"/>
      <c r="BK25" s="69"/>
      <c r="BL25" s="69"/>
      <c r="BM25" s="69"/>
      <c r="BN25" s="69"/>
      <c r="BO25" s="69"/>
      <c r="BP25" s="69"/>
      <c r="BQ25" s="69"/>
    </row>
    <row r="26" spans="1:69" ht="12.95" customHeight="1" x14ac:dyDescent="0.2">
      <c r="A26" s="20" t="s">
        <v>9</v>
      </c>
      <c r="B26" s="24">
        <v>31</v>
      </c>
      <c r="C26" s="22"/>
      <c r="D26" s="51"/>
      <c r="E26" s="47"/>
      <c r="F26" s="54"/>
      <c r="G26" s="48"/>
      <c r="H26" s="23"/>
      <c r="I26" s="18"/>
      <c r="J26" s="18"/>
      <c r="K26" s="19"/>
      <c r="L26" s="56">
        <f t="shared" si="4"/>
        <v>0</v>
      </c>
      <c r="M26" s="82">
        <f t="shared" si="5"/>
        <v>0</v>
      </c>
      <c r="N26" s="83">
        <v>10</v>
      </c>
      <c r="O26" s="83" t="str">
        <f t="shared" si="14"/>
        <v>No</v>
      </c>
      <c r="P26" s="83">
        <f t="shared" si="0"/>
        <v>0</v>
      </c>
      <c r="Q26" s="83">
        <f t="shared" si="9"/>
        <v>0</v>
      </c>
      <c r="R26" s="84" t="str">
        <f t="shared" si="6"/>
        <v/>
      </c>
      <c r="S26" s="84" t="str">
        <f t="shared" si="1"/>
        <v/>
      </c>
      <c r="T26" s="70" t="str">
        <f t="shared" si="10"/>
        <v/>
      </c>
      <c r="U26" s="70" t="str">
        <f t="shared" si="2"/>
        <v/>
      </c>
      <c r="V26" s="70" t="str">
        <f t="shared" ref="V26:AX26" si="19">IF($O26="Yes",IF($R26+COLUMN(B26)&gt;$S26,"",U26+1),"")</f>
        <v/>
      </c>
      <c r="W26" s="70" t="str">
        <f t="shared" si="19"/>
        <v/>
      </c>
      <c r="X26" s="70" t="str">
        <f t="shared" si="19"/>
        <v/>
      </c>
      <c r="Y26" s="70" t="str">
        <f t="shared" si="19"/>
        <v/>
      </c>
      <c r="Z26" s="70" t="str">
        <f t="shared" si="19"/>
        <v/>
      </c>
      <c r="AA26" s="70" t="str">
        <f t="shared" si="19"/>
        <v/>
      </c>
      <c r="AB26" s="70" t="str">
        <f t="shared" si="19"/>
        <v/>
      </c>
      <c r="AC26" s="70" t="str">
        <f t="shared" si="19"/>
        <v/>
      </c>
      <c r="AD26" s="70" t="str">
        <f t="shared" si="19"/>
        <v/>
      </c>
      <c r="AE26" s="70" t="str">
        <f t="shared" si="19"/>
        <v/>
      </c>
      <c r="AF26" s="70" t="str">
        <f t="shared" si="19"/>
        <v/>
      </c>
      <c r="AG26" s="70" t="str">
        <f t="shared" si="19"/>
        <v/>
      </c>
      <c r="AH26" s="70" t="str">
        <f t="shared" si="19"/>
        <v/>
      </c>
      <c r="AI26" s="70" t="str">
        <f t="shared" si="19"/>
        <v/>
      </c>
      <c r="AJ26" s="70" t="str">
        <f t="shared" si="19"/>
        <v/>
      </c>
      <c r="AK26" s="70" t="str">
        <f t="shared" si="19"/>
        <v/>
      </c>
      <c r="AL26" s="70" t="str">
        <f t="shared" si="19"/>
        <v/>
      </c>
      <c r="AM26" s="70" t="str">
        <f t="shared" si="19"/>
        <v/>
      </c>
      <c r="AN26" s="70" t="str">
        <f t="shared" si="19"/>
        <v/>
      </c>
      <c r="AO26" s="70" t="str">
        <f t="shared" si="19"/>
        <v/>
      </c>
      <c r="AP26" s="70" t="str">
        <f t="shared" si="19"/>
        <v/>
      </c>
      <c r="AQ26" s="70" t="str">
        <f t="shared" si="19"/>
        <v/>
      </c>
      <c r="AR26" s="70" t="str">
        <f t="shared" si="19"/>
        <v/>
      </c>
      <c r="AS26" s="70" t="str">
        <f t="shared" si="19"/>
        <v/>
      </c>
      <c r="AT26" s="70" t="str">
        <f t="shared" si="19"/>
        <v/>
      </c>
      <c r="AU26" s="70" t="str">
        <f t="shared" si="19"/>
        <v/>
      </c>
      <c r="AV26" s="70" t="str">
        <f t="shared" si="19"/>
        <v/>
      </c>
      <c r="AW26" s="70" t="str">
        <f t="shared" si="19"/>
        <v/>
      </c>
      <c r="AX26" s="70" t="str">
        <f t="shared" si="19"/>
        <v/>
      </c>
      <c r="AY26" s="68"/>
      <c r="AZ26" s="68"/>
      <c r="BA26" s="68"/>
      <c r="BB26" s="68"/>
      <c r="BC26" s="68"/>
      <c r="BD26" s="68"/>
      <c r="BE26" s="68"/>
      <c r="BF26" s="68"/>
      <c r="BG26" s="68"/>
      <c r="BH26" s="68"/>
      <c r="BI26" s="68"/>
      <c r="BJ26" s="68"/>
      <c r="BK26" s="69"/>
      <c r="BL26" s="69"/>
      <c r="BM26" s="69"/>
      <c r="BN26" s="69"/>
      <c r="BO26" s="69"/>
      <c r="BP26" s="69"/>
      <c r="BQ26" s="69"/>
    </row>
    <row r="27" spans="1:69" ht="12.95" customHeight="1" x14ac:dyDescent="0.2">
      <c r="A27" s="20" t="s">
        <v>10</v>
      </c>
      <c r="B27" s="24">
        <v>30</v>
      </c>
      <c r="C27" s="22"/>
      <c r="D27" s="51"/>
      <c r="E27" s="47"/>
      <c r="F27" s="54"/>
      <c r="G27" s="48"/>
      <c r="H27" s="23"/>
      <c r="I27" s="18"/>
      <c r="J27" s="18"/>
      <c r="K27" s="19"/>
      <c r="L27" s="56">
        <f t="shared" si="4"/>
        <v>0</v>
      </c>
      <c r="M27" s="82">
        <f t="shared" si="5"/>
        <v>0</v>
      </c>
      <c r="N27" s="83">
        <v>11</v>
      </c>
      <c r="O27" s="83" t="str">
        <f t="shared" si="14"/>
        <v>No</v>
      </c>
      <c r="P27" s="83">
        <f t="shared" si="0"/>
        <v>0</v>
      </c>
      <c r="Q27" s="83">
        <f t="shared" si="9"/>
        <v>0</v>
      </c>
      <c r="R27" s="84" t="str">
        <f t="shared" si="6"/>
        <v/>
      </c>
      <c r="S27" s="84" t="str">
        <f t="shared" si="1"/>
        <v/>
      </c>
      <c r="T27" s="70" t="str">
        <f t="shared" si="10"/>
        <v/>
      </c>
      <c r="U27" s="70" t="str">
        <f t="shared" si="2"/>
        <v/>
      </c>
      <c r="V27" s="70" t="str">
        <f t="shared" ref="V27:AX27" si="20">IF($O27="Yes",IF($R27+COLUMN(B27)&gt;$S27,"",U27+1),"")</f>
        <v/>
      </c>
      <c r="W27" s="70" t="str">
        <f t="shared" si="20"/>
        <v/>
      </c>
      <c r="X27" s="70" t="str">
        <f t="shared" si="20"/>
        <v/>
      </c>
      <c r="Y27" s="70" t="str">
        <f t="shared" si="20"/>
        <v/>
      </c>
      <c r="Z27" s="70" t="str">
        <f t="shared" si="20"/>
        <v/>
      </c>
      <c r="AA27" s="70" t="str">
        <f t="shared" si="20"/>
        <v/>
      </c>
      <c r="AB27" s="70" t="str">
        <f t="shared" si="20"/>
        <v/>
      </c>
      <c r="AC27" s="70" t="str">
        <f t="shared" si="20"/>
        <v/>
      </c>
      <c r="AD27" s="70" t="str">
        <f t="shared" si="20"/>
        <v/>
      </c>
      <c r="AE27" s="70" t="str">
        <f t="shared" si="20"/>
        <v/>
      </c>
      <c r="AF27" s="70" t="str">
        <f t="shared" si="20"/>
        <v/>
      </c>
      <c r="AG27" s="70" t="str">
        <f t="shared" si="20"/>
        <v/>
      </c>
      <c r="AH27" s="70" t="str">
        <f t="shared" si="20"/>
        <v/>
      </c>
      <c r="AI27" s="70" t="str">
        <f t="shared" si="20"/>
        <v/>
      </c>
      <c r="AJ27" s="70" t="str">
        <f t="shared" si="20"/>
        <v/>
      </c>
      <c r="AK27" s="70" t="str">
        <f t="shared" si="20"/>
        <v/>
      </c>
      <c r="AL27" s="70" t="str">
        <f t="shared" si="20"/>
        <v/>
      </c>
      <c r="AM27" s="70" t="str">
        <f t="shared" si="20"/>
        <v/>
      </c>
      <c r="AN27" s="70" t="str">
        <f t="shared" si="20"/>
        <v/>
      </c>
      <c r="AO27" s="70" t="str">
        <f t="shared" si="20"/>
        <v/>
      </c>
      <c r="AP27" s="70" t="str">
        <f t="shared" si="20"/>
        <v/>
      </c>
      <c r="AQ27" s="70" t="str">
        <f t="shared" si="20"/>
        <v/>
      </c>
      <c r="AR27" s="70" t="str">
        <f t="shared" si="20"/>
        <v/>
      </c>
      <c r="AS27" s="70" t="str">
        <f t="shared" si="20"/>
        <v/>
      </c>
      <c r="AT27" s="70" t="str">
        <f t="shared" si="20"/>
        <v/>
      </c>
      <c r="AU27" s="70" t="str">
        <f t="shared" si="20"/>
        <v/>
      </c>
      <c r="AV27" s="70" t="str">
        <f t="shared" si="20"/>
        <v/>
      </c>
      <c r="AW27" s="70" t="str">
        <f t="shared" si="20"/>
        <v/>
      </c>
      <c r="AX27" s="70" t="str">
        <f t="shared" si="20"/>
        <v/>
      </c>
      <c r="AY27" s="68"/>
      <c r="AZ27" s="68"/>
      <c r="BA27" s="68"/>
      <c r="BB27" s="68"/>
      <c r="BC27" s="68"/>
      <c r="BD27" s="68"/>
      <c r="BE27" s="68"/>
      <c r="BF27" s="68"/>
      <c r="BG27" s="68"/>
      <c r="BH27" s="68"/>
      <c r="BI27" s="68"/>
      <c r="BJ27" s="68"/>
      <c r="BK27" s="69"/>
      <c r="BL27" s="69"/>
      <c r="BM27" s="69"/>
      <c r="BN27" s="69"/>
      <c r="BO27" s="69"/>
      <c r="BP27" s="69"/>
      <c r="BQ27" s="69"/>
    </row>
    <row r="28" spans="1:69" ht="12.95" customHeight="1" thickBot="1" x14ac:dyDescent="0.25">
      <c r="A28" s="25" t="s">
        <v>11</v>
      </c>
      <c r="B28" s="26">
        <v>31</v>
      </c>
      <c r="C28" s="22"/>
      <c r="D28" s="52"/>
      <c r="E28" s="64"/>
      <c r="F28" s="55"/>
      <c r="G28" s="65"/>
      <c r="H28" s="27"/>
      <c r="I28" s="18"/>
      <c r="J28" s="18"/>
      <c r="K28" s="66"/>
      <c r="L28" s="57">
        <f t="shared" si="4"/>
        <v>0</v>
      </c>
      <c r="M28" s="82">
        <f t="shared" si="5"/>
        <v>0</v>
      </c>
      <c r="N28" s="83">
        <v>12</v>
      </c>
      <c r="O28" s="83" t="str">
        <f t="shared" si="14"/>
        <v>No</v>
      </c>
      <c r="P28" s="83">
        <f t="shared" si="0"/>
        <v>0</v>
      </c>
      <c r="Q28" s="83">
        <f t="shared" si="9"/>
        <v>0</v>
      </c>
      <c r="R28" s="84" t="str">
        <f t="shared" si="6"/>
        <v/>
      </c>
      <c r="S28" s="84" t="str">
        <f t="shared" si="1"/>
        <v/>
      </c>
      <c r="T28" s="70" t="str">
        <f t="shared" si="10"/>
        <v/>
      </c>
      <c r="U28" s="70" t="str">
        <f t="shared" si="2"/>
        <v/>
      </c>
      <c r="V28" s="70" t="str">
        <f t="shared" ref="V28:AX28" si="21">IF($O28="Yes",IF($R28+COLUMN(B28)&gt;$S28,"",U28+1),"")</f>
        <v/>
      </c>
      <c r="W28" s="70" t="str">
        <f t="shared" si="21"/>
        <v/>
      </c>
      <c r="X28" s="70" t="str">
        <f t="shared" si="21"/>
        <v/>
      </c>
      <c r="Y28" s="70" t="str">
        <f t="shared" si="21"/>
        <v/>
      </c>
      <c r="Z28" s="70" t="str">
        <f t="shared" si="21"/>
        <v/>
      </c>
      <c r="AA28" s="70" t="str">
        <f t="shared" si="21"/>
        <v/>
      </c>
      <c r="AB28" s="70" t="str">
        <f t="shared" si="21"/>
        <v/>
      </c>
      <c r="AC28" s="70" t="str">
        <f t="shared" si="21"/>
        <v/>
      </c>
      <c r="AD28" s="70" t="str">
        <f t="shared" si="21"/>
        <v/>
      </c>
      <c r="AE28" s="70" t="str">
        <f t="shared" si="21"/>
        <v/>
      </c>
      <c r="AF28" s="70" t="str">
        <f t="shared" si="21"/>
        <v/>
      </c>
      <c r="AG28" s="70" t="str">
        <f t="shared" si="21"/>
        <v/>
      </c>
      <c r="AH28" s="70" t="str">
        <f t="shared" si="21"/>
        <v/>
      </c>
      <c r="AI28" s="70" t="str">
        <f t="shared" si="21"/>
        <v/>
      </c>
      <c r="AJ28" s="70" t="str">
        <f t="shared" si="21"/>
        <v/>
      </c>
      <c r="AK28" s="70" t="str">
        <f t="shared" si="21"/>
        <v/>
      </c>
      <c r="AL28" s="70" t="str">
        <f t="shared" si="21"/>
        <v/>
      </c>
      <c r="AM28" s="70" t="str">
        <f t="shared" si="21"/>
        <v/>
      </c>
      <c r="AN28" s="70" t="str">
        <f t="shared" si="21"/>
        <v/>
      </c>
      <c r="AO28" s="70" t="str">
        <f t="shared" si="21"/>
        <v/>
      </c>
      <c r="AP28" s="70" t="str">
        <f t="shared" si="21"/>
        <v/>
      </c>
      <c r="AQ28" s="70" t="str">
        <f t="shared" si="21"/>
        <v/>
      </c>
      <c r="AR28" s="70" t="str">
        <f t="shared" si="21"/>
        <v/>
      </c>
      <c r="AS28" s="70" t="str">
        <f t="shared" si="21"/>
        <v/>
      </c>
      <c r="AT28" s="70" t="str">
        <f t="shared" si="21"/>
        <v/>
      </c>
      <c r="AU28" s="70" t="str">
        <f t="shared" si="21"/>
        <v/>
      </c>
      <c r="AV28" s="70" t="str">
        <f t="shared" si="21"/>
        <v/>
      </c>
      <c r="AW28" s="70" t="str">
        <f t="shared" si="21"/>
        <v/>
      </c>
      <c r="AX28" s="70" t="str">
        <f t="shared" si="21"/>
        <v/>
      </c>
      <c r="AY28" s="68"/>
      <c r="AZ28" s="68"/>
      <c r="BA28" s="68"/>
      <c r="BB28" s="68"/>
      <c r="BC28" s="68"/>
      <c r="BD28" s="68"/>
      <c r="BE28" s="68"/>
      <c r="BF28" s="68"/>
      <c r="BG28" s="68"/>
      <c r="BH28" s="68"/>
      <c r="BI28" s="68"/>
      <c r="BJ28" s="68"/>
      <c r="BK28" s="69"/>
      <c r="BL28" s="69"/>
      <c r="BM28" s="69"/>
      <c r="BN28" s="69"/>
      <c r="BO28" s="69"/>
      <c r="BP28" s="69"/>
      <c r="BQ28" s="69"/>
    </row>
    <row r="29" spans="1:69" ht="12.95" customHeight="1" thickBot="1" x14ac:dyDescent="0.25">
      <c r="A29" s="166" t="s">
        <v>12</v>
      </c>
      <c r="B29" s="167">
        <f>SUM(B17:B28)</f>
        <v>365</v>
      </c>
      <c r="C29" s="168"/>
      <c r="D29" s="167"/>
      <c r="E29" s="169">
        <f>SUM(E17:E28)</f>
        <v>0</v>
      </c>
      <c r="F29" s="167"/>
      <c r="G29" s="169">
        <f>SUM(G17:G28)</f>
        <v>0</v>
      </c>
      <c r="H29" s="167"/>
      <c r="I29" s="167"/>
      <c r="J29" s="167"/>
      <c r="K29" s="169">
        <f>SUM(K17:K28)</f>
        <v>0</v>
      </c>
      <c r="L29" s="170">
        <f>SUM(L17:L28)</f>
        <v>0</v>
      </c>
      <c r="P29" s="5" t="s">
        <v>39</v>
      </c>
      <c r="Q29" s="5" t="s">
        <v>39</v>
      </c>
      <c r="R29" s="5" t="s">
        <v>90</v>
      </c>
      <c r="S29" s="5" t="s">
        <v>90</v>
      </c>
      <c r="T29" s="5" t="s">
        <v>92</v>
      </c>
    </row>
    <row r="30" spans="1:69" ht="18.75" x14ac:dyDescent="0.2">
      <c r="A30" s="176" t="s">
        <v>142</v>
      </c>
      <c r="B30" s="179"/>
      <c r="C30" s="60"/>
      <c r="D30" s="180"/>
      <c r="E30" s="180"/>
      <c r="F30" s="173"/>
      <c r="G30" s="173"/>
      <c r="H30" s="173"/>
      <c r="I30" s="60"/>
      <c r="J30" s="60"/>
      <c r="K30" s="60"/>
      <c r="L30" s="181"/>
      <c r="N30" s="90" t="s">
        <v>42</v>
      </c>
      <c r="O30" s="5" t="s">
        <v>87</v>
      </c>
      <c r="P30" s="5" t="s">
        <v>88</v>
      </c>
      <c r="Q30" s="5" t="s">
        <v>89</v>
      </c>
      <c r="R30" s="5" t="s">
        <v>91</v>
      </c>
      <c r="S30" s="5" t="s">
        <v>46</v>
      </c>
      <c r="T30" s="71">
        <v>1</v>
      </c>
      <c r="U30" s="72">
        <v>2</v>
      </c>
      <c r="V30" s="5">
        <v>3</v>
      </c>
      <c r="W30" s="5">
        <v>4</v>
      </c>
      <c r="X30" s="5">
        <v>5</v>
      </c>
      <c r="Y30" s="5">
        <v>6</v>
      </c>
      <c r="Z30" s="5">
        <v>7</v>
      </c>
      <c r="AA30" s="5">
        <v>8</v>
      </c>
      <c r="AB30" s="5">
        <v>9</v>
      </c>
      <c r="AC30" s="5">
        <v>10</v>
      </c>
      <c r="AD30" s="5">
        <v>11</v>
      </c>
      <c r="AE30" s="5">
        <v>12</v>
      </c>
      <c r="AF30" s="5">
        <v>13</v>
      </c>
      <c r="AG30" s="5">
        <v>14</v>
      </c>
      <c r="AH30" s="5">
        <v>15</v>
      </c>
      <c r="AI30" s="5">
        <v>16</v>
      </c>
      <c r="AJ30" s="5">
        <v>17</v>
      </c>
      <c r="AK30" s="5">
        <v>18</v>
      </c>
      <c r="AL30" s="5">
        <v>19</v>
      </c>
      <c r="AM30" s="5">
        <v>20</v>
      </c>
      <c r="AN30" s="5">
        <v>21</v>
      </c>
      <c r="AO30" s="5">
        <v>22</v>
      </c>
      <c r="AP30" s="5">
        <v>23</v>
      </c>
      <c r="AQ30" s="5">
        <v>24</v>
      </c>
      <c r="AR30" s="5">
        <v>25</v>
      </c>
      <c r="AS30" s="5">
        <v>26</v>
      </c>
      <c r="AT30" s="5">
        <v>27</v>
      </c>
      <c r="AU30" s="5">
        <v>28</v>
      </c>
      <c r="AV30" s="5">
        <v>29</v>
      </c>
      <c r="AW30" s="5">
        <v>30</v>
      </c>
      <c r="AX30" s="5">
        <v>31</v>
      </c>
    </row>
    <row r="31" spans="1:69" ht="12.95" customHeight="1" x14ac:dyDescent="0.2">
      <c r="A31" s="236" t="str">
        <f>IF(N138="Yes","Complete the entry.",IF(N142="Yes","Payment cannot exceed cost.",IF(N144="Yes","The month of the utility service period start date must match the respective month row.",IF(N148="Yes","The year of the utility service period start date must match the respective year in column 3.",IF(N158="Yes","End date is less than start date.",IF(OR(N146="Yes",N152="Yes",N153="Yes",N155="Yes",N156="Yes"),"Adjust February leap day.",IF(N140="Yes","The tracker cannot include days of assistance that belong in the next 52-week period.","")))))))</f>
        <v/>
      </c>
      <c r="B31" s="237"/>
      <c r="C31" s="237"/>
      <c r="D31" s="237"/>
      <c r="E31" s="237"/>
      <c r="F31" s="174"/>
      <c r="G31" s="174"/>
      <c r="H31" s="171"/>
      <c r="I31" s="160" t="s">
        <v>23</v>
      </c>
      <c r="J31" s="160"/>
      <c r="K31" s="160"/>
      <c r="L31" s="182" t="str">
        <f>IF(R87="","",R87)</f>
        <v/>
      </c>
      <c r="N31" s="85">
        <v>1</v>
      </c>
      <c r="O31" s="85" t="str">
        <f t="shared" ref="O31:O33" si="22">IF(AND(C17&gt;0,F17&gt;0,AND(G17&gt;0,G17&lt;=F17)),"Yes","No")</f>
        <v>No</v>
      </c>
      <c r="P31" s="85">
        <f t="shared" ref="P31:P42" si="23">IF(O31="Yes",B17,0)</f>
        <v>0</v>
      </c>
      <c r="Q31" s="85">
        <f>IF(O31="Yes",(P31/F17)*G17,0)</f>
        <v>0</v>
      </c>
      <c r="R31" s="86" t="str">
        <f t="shared" ref="R31:R33" si="24">IF(O31="Yes",INT((S31-Q31)+1),"")</f>
        <v/>
      </c>
      <c r="S31" s="86" t="str">
        <f t="shared" ref="S31:S42" si="25">IF(O31="Yes",DATE(C17,N31,P31),"")</f>
        <v/>
      </c>
      <c r="T31" s="73" t="str">
        <f>IF(O31="Yes",R31,"")</f>
        <v/>
      </c>
      <c r="U31" s="73" t="str">
        <f>IF($O31="Yes",IF($R31+COLUMN(A31)&gt;$S31,"",T31+1),"")</f>
        <v/>
      </c>
      <c r="V31" s="73" t="str">
        <f t="shared" ref="V31:AX39" si="26">IF($O31="Yes",IF($R31+COLUMN(B31)&gt;$S31,"",U31+1),"")</f>
        <v/>
      </c>
      <c r="W31" s="73" t="str">
        <f t="shared" si="26"/>
        <v/>
      </c>
      <c r="X31" s="73" t="str">
        <f t="shared" si="26"/>
        <v/>
      </c>
      <c r="Y31" s="73" t="str">
        <f t="shared" si="26"/>
        <v/>
      </c>
      <c r="Z31" s="73" t="str">
        <f t="shared" si="26"/>
        <v/>
      </c>
      <c r="AA31" s="73" t="str">
        <f t="shared" si="26"/>
        <v/>
      </c>
      <c r="AB31" s="73" t="str">
        <f t="shared" si="26"/>
        <v/>
      </c>
      <c r="AC31" s="73" t="str">
        <f t="shared" si="26"/>
        <v/>
      </c>
      <c r="AD31" s="73" t="str">
        <f t="shared" si="26"/>
        <v/>
      </c>
      <c r="AE31" s="73" t="str">
        <f t="shared" si="26"/>
        <v/>
      </c>
      <c r="AF31" s="73" t="str">
        <f t="shared" si="26"/>
        <v/>
      </c>
      <c r="AG31" s="73" t="str">
        <f t="shared" si="26"/>
        <v/>
      </c>
      <c r="AH31" s="73" t="str">
        <f t="shared" si="26"/>
        <v/>
      </c>
      <c r="AI31" s="73" t="str">
        <f t="shared" si="26"/>
        <v/>
      </c>
      <c r="AJ31" s="73" t="str">
        <f t="shared" si="26"/>
        <v/>
      </c>
      <c r="AK31" s="73" t="str">
        <f t="shared" si="26"/>
        <v/>
      </c>
      <c r="AL31" s="73" t="str">
        <f t="shared" si="26"/>
        <v/>
      </c>
      <c r="AM31" s="73" t="str">
        <f t="shared" si="26"/>
        <v/>
      </c>
      <c r="AN31" s="73" t="str">
        <f t="shared" si="26"/>
        <v/>
      </c>
      <c r="AO31" s="73" t="str">
        <f t="shared" si="26"/>
        <v/>
      </c>
      <c r="AP31" s="73" t="str">
        <f t="shared" si="26"/>
        <v/>
      </c>
      <c r="AQ31" s="73" t="str">
        <f t="shared" si="26"/>
        <v/>
      </c>
      <c r="AR31" s="73" t="str">
        <f t="shared" si="26"/>
        <v/>
      </c>
      <c r="AS31" s="73" t="str">
        <f t="shared" si="26"/>
        <v/>
      </c>
      <c r="AT31" s="73" t="str">
        <f t="shared" si="26"/>
        <v/>
      </c>
      <c r="AU31" s="73" t="str">
        <f t="shared" si="26"/>
        <v/>
      </c>
      <c r="AV31" s="73" t="str">
        <f t="shared" si="26"/>
        <v/>
      </c>
      <c r="AW31" s="73" t="str">
        <f t="shared" si="26"/>
        <v/>
      </c>
      <c r="AX31" s="73" t="str">
        <f t="shared" si="26"/>
        <v/>
      </c>
      <c r="AY31" s="68"/>
      <c r="AZ31" s="68"/>
      <c r="BA31" s="68"/>
      <c r="BB31" s="68"/>
      <c r="BC31" s="68"/>
      <c r="BD31" s="68"/>
      <c r="BE31" s="68"/>
      <c r="BF31" s="68"/>
      <c r="BG31" s="68"/>
      <c r="BH31" s="68"/>
      <c r="BI31" s="68"/>
      <c r="BJ31" s="68"/>
      <c r="BK31" s="68"/>
      <c r="BL31" s="68"/>
      <c r="BM31" s="68"/>
      <c r="BN31" s="68"/>
      <c r="BO31" s="68"/>
      <c r="BP31" s="68"/>
      <c r="BQ31" s="68"/>
    </row>
    <row r="32" spans="1:69" ht="12.95" customHeight="1" x14ac:dyDescent="0.2">
      <c r="A32" s="236"/>
      <c r="B32" s="237"/>
      <c r="C32" s="237"/>
      <c r="D32" s="237"/>
      <c r="E32" s="237"/>
      <c r="F32" s="171"/>
      <c r="G32" s="174"/>
      <c r="H32" s="174"/>
      <c r="I32" s="160" t="s">
        <v>24</v>
      </c>
      <c r="J32" s="160"/>
      <c r="K32" s="160"/>
      <c r="L32" s="28" t="str">
        <f>IF(N150="Yes",L31+364,IF(L31="","",(L31+B29)-1))</f>
        <v/>
      </c>
      <c r="N32" s="85">
        <v>2</v>
      </c>
      <c r="O32" s="85" t="str">
        <f t="shared" si="22"/>
        <v>No</v>
      </c>
      <c r="P32" s="85">
        <f t="shared" si="23"/>
        <v>0</v>
      </c>
      <c r="Q32" s="85">
        <f t="shared" ref="Q32:Q42" si="27">IF(O32="Yes",(P32/F18)*G18,0)</f>
        <v>0</v>
      </c>
      <c r="R32" s="86" t="str">
        <f t="shared" si="24"/>
        <v/>
      </c>
      <c r="S32" s="86" t="str">
        <f t="shared" si="25"/>
        <v/>
      </c>
      <c r="T32" s="73" t="str">
        <f t="shared" ref="T32:T42" si="28">IF(O32="Yes",R32,"")</f>
        <v/>
      </c>
      <c r="U32" s="73" t="str">
        <f t="shared" ref="U32:U42" si="29">IF($O32="Yes",IF($R32+COLUMN(A32)&gt;$S32,"",T32+1),"")</f>
        <v/>
      </c>
      <c r="V32" s="73" t="str">
        <f t="shared" si="26"/>
        <v/>
      </c>
      <c r="W32" s="73" t="str">
        <f t="shared" si="26"/>
        <v/>
      </c>
      <c r="X32" s="73" t="str">
        <f t="shared" si="26"/>
        <v/>
      </c>
      <c r="Y32" s="73" t="str">
        <f t="shared" si="26"/>
        <v/>
      </c>
      <c r="Z32" s="73" t="str">
        <f t="shared" si="26"/>
        <v/>
      </c>
      <c r="AA32" s="73" t="str">
        <f t="shared" si="26"/>
        <v/>
      </c>
      <c r="AB32" s="73" t="str">
        <f t="shared" si="26"/>
        <v/>
      </c>
      <c r="AC32" s="73" t="str">
        <f t="shared" si="26"/>
        <v/>
      </c>
      <c r="AD32" s="73" t="str">
        <f t="shared" si="26"/>
        <v/>
      </c>
      <c r="AE32" s="73" t="str">
        <f t="shared" si="26"/>
        <v/>
      </c>
      <c r="AF32" s="73" t="str">
        <f t="shared" si="26"/>
        <v/>
      </c>
      <c r="AG32" s="73" t="str">
        <f t="shared" si="26"/>
        <v/>
      </c>
      <c r="AH32" s="73" t="str">
        <f t="shared" si="26"/>
        <v/>
      </c>
      <c r="AI32" s="73" t="str">
        <f t="shared" si="26"/>
        <v/>
      </c>
      <c r="AJ32" s="73" t="str">
        <f t="shared" si="26"/>
        <v/>
      </c>
      <c r="AK32" s="73" t="str">
        <f t="shared" si="26"/>
        <v/>
      </c>
      <c r="AL32" s="73" t="str">
        <f t="shared" si="26"/>
        <v/>
      </c>
      <c r="AM32" s="73" t="str">
        <f t="shared" si="26"/>
        <v/>
      </c>
      <c r="AN32" s="73" t="str">
        <f t="shared" si="26"/>
        <v/>
      </c>
      <c r="AO32" s="73" t="str">
        <f t="shared" si="26"/>
        <v/>
      </c>
      <c r="AP32" s="73" t="str">
        <f t="shared" si="26"/>
        <v/>
      </c>
      <c r="AQ32" s="73" t="str">
        <f t="shared" si="26"/>
        <v/>
      </c>
      <c r="AR32" s="73" t="str">
        <f t="shared" si="26"/>
        <v/>
      </c>
      <c r="AS32" s="73" t="str">
        <f t="shared" si="26"/>
        <v/>
      </c>
      <c r="AT32" s="73" t="str">
        <f t="shared" si="26"/>
        <v/>
      </c>
      <c r="AU32" s="73" t="str">
        <f t="shared" si="26"/>
        <v/>
      </c>
      <c r="AV32" s="73" t="str">
        <f t="shared" si="26"/>
        <v/>
      </c>
      <c r="AW32" s="73" t="str">
        <f t="shared" si="26"/>
        <v/>
      </c>
      <c r="AX32" s="73" t="str">
        <f t="shared" si="26"/>
        <v/>
      </c>
      <c r="AY32" s="68"/>
      <c r="AZ32" s="68"/>
      <c r="BA32" s="68"/>
      <c r="BB32" s="68"/>
      <c r="BC32" s="68"/>
      <c r="BD32" s="68"/>
      <c r="BE32" s="68"/>
      <c r="BF32" s="68"/>
      <c r="BG32" s="68"/>
      <c r="BH32" s="68"/>
      <c r="BI32" s="68"/>
      <c r="BJ32" s="68"/>
      <c r="BK32" s="68"/>
      <c r="BL32" s="68"/>
      <c r="BM32" s="68"/>
      <c r="BN32" s="68"/>
      <c r="BO32" s="68"/>
      <c r="BP32" s="68"/>
      <c r="BQ32" s="68"/>
    </row>
    <row r="33" spans="1:386" ht="12.95" customHeight="1" x14ac:dyDescent="0.2">
      <c r="A33" s="177" t="s">
        <v>143</v>
      </c>
      <c r="B33" s="160"/>
      <c r="C33" s="160"/>
      <c r="D33" s="238" t="str">
        <f>IF(L34=0,"",IF(AND(E29=0,G29&gt;0,K29=0,G53=0,K53=0),O159,IF(AND(E29=0,G29&gt;0,OR(K29&gt;0,G53&gt;0,K53&gt;0)),O160,IF(AND(E29&gt;0,G29=0,K29=0,G53=0,K53=0),O161,IF(AND(E29&gt;0,G29=0,OR(K29&gt;0,G53&gt;0,K53&gt;0)),O162,IF(AND(E29=0,G29=0,OR(K29&gt;0,G53&gt;0,K53&gt;0)),O163,0))))))</f>
        <v/>
      </c>
      <c r="E33" s="238"/>
      <c r="F33" s="171"/>
      <c r="G33" s="171"/>
      <c r="H33" s="171"/>
      <c r="I33" s="160" t="s">
        <v>76</v>
      </c>
      <c r="J33" s="160"/>
      <c r="K33" s="160"/>
      <c r="L33" s="28" t="str">
        <f>IF(L32="","",L32+1)</f>
        <v/>
      </c>
      <c r="N33" s="85">
        <v>3</v>
      </c>
      <c r="O33" s="85" t="str">
        <f t="shared" si="22"/>
        <v>No</v>
      </c>
      <c r="P33" s="85">
        <f t="shared" si="23"/>
        <v>0</v>
      </c>
      <c r="Q33" s="85">
        <f t="shared" si="27"/>
        <v>0</v>
      </c>
      <c r="R33" s="86" t="str">
        <f t="shared" si="24"/>
        <v/>
      </c>
      <c r="S33" s="86" t="str">
        <f t="shared" si="25"/>
        <v/>
      </c>
      <c r="T33" s="73" t="str">
        <f t="shared" si="28"/>
        <v/>
      </c>
      <c r="U33" s="73" t="str">
        <f t="shared" si="29"/>
        <v/>
      </c>
      <c r="V33" s="73" t="str">
        <f t="shared" si="26"/>
        <v/>
      </c>
      <c r="W33" s="73" t="str">
        <f t="shared" si="26"/>
        <v/>
      </c>
      <c r="X33" s="73" t="str">
        <f t="shared" si="26"/>
        <v/>
      </c>
      <c r="Y33" s="73" t="str">
        <f t="shared" si="26"/>
        <v/>
      </c>
      <c r="Z33" s="73" t="str">
        <f t="shared" si="26"/>
        <v/>
      </c>
      <c r="AA33" s="73" t="str">
        <f t="shared" si="26"/>
        <v/>
      </c>
      <c r="AB33" s="73" t="str">
        <f t="shared" si="26"/>
        <v/>
      </c>
      <c r="AC33" s="73" t="str">
        <f t="shared" si="26"/>
        <v/>
      </c>
      <c r="AD33" s="73" t="str">
        <f t="shared" si="26"/>
        <v/>
      </c>
      <c r="AE33" s="73" t="str">
        <f t="shared" si="26"/>
        <v/>
      </c>
      <c r="AF33" s="73" t="str">
        <f t="shared" si="26"/>
        <v/>
      </c>
      <c r="AG33" s="73" t="str">
        <f t="shared" si="26"/>
        <v/>
      </c>
      <c r="AH33" s="73" t="str">
        <f t="shared" si="26"/>
        <v/>
      </c>
      <c r="AI33" s="73" t="str">
        <f t="shared" si="26"/>
        <v/>
      </c>
      <c r="AJ33" s="73" t="str">
        <f t="shared" si="26"/>
        <v/>
      </c>
      <c r="AK33" s="73" t="str">
        <f t="shared" si="26"/>
        <v/>
      </c>
      <c r="AL33" s="73" t="str">
        <f t="shared" si="26"/>
        <v/>
      </c>
      <c r="AM33" s="73" t="str">
        <f t="shared" si="26"/>
        <v/>
      </c>
      <c r="AN33" s="73" t="str">
        <f t="shared" si="26"/>
        <v/>
      </c>
      <c r="AO33" s="73" t="str">
        <f t="shared" si="26"/>
        <v/>
      </c>
      <c r="AP33" s="73" t="str">
        <f t="shared" si="26"/>
        <v/>
      </c>
      <c r="AQ33" s="73" t="str">
        <f t="shared" si="26"/>
        <v/>
      </c>
      <c r="AR33" s="73" t="str">
        <f t="shared" si="26"/>
        <v/>
      </c>
      <c r="AS33" s="73" t="str">
        <f t="shared" si="26"/>
        <v/>
      </c>
      <c r="AT33" s="73" t="str">
        <f t="shared" si="26"/>
        <v/>
      </c>
      <c r="AU33" s="73" t="str">
        <f t="shared" si="26"/>
        <v/>
      </c>
      <c r="AV33" s="73" t="str">
        <f t="shared" si="26"/>
        <v/>
      </c>
      <c r="AW33" s="73" t="str">
        <f t="shared" si="26"/>
        <v/>
      </c>
      <c r="AX33" s="73" t="str">
        <f t="shared" si="26"/>
        <v/>
      </c>
      <c r="AY33" s="68"/>
      <c r="AZ33" s="68"/>
      <c r="BA33" s="68"/>
      <c r="BB33" s="68"/>
      <c r="BC33" s="68"/>
      <c r="BD33" s="68"/>
      <c r="BE33" s="68"/>
      <c r="BF33" s="68"/>
      <c r="BG33" s="68"/>
      <c r="BH33" s="68"/>
      <c r="BI33" s="68"/>
      <c r="BJ33" s="68"/>
      <c r="BK33" s="68"/>
      <c r="BL33" s="68"/>
      <c r="BM33" s="68"/>
      <c r="BN33" s="68"/>
      <c r="BO33" s="68"/>
      <c r="BP33" s="68"/>
      <c r="BQ33" s="68"/>
    </row>
    <row r="34" spans="1:386" ht="12.95" customHeight="1" thickBot="1" x14ac:dyDescent="0.25">
      <c r="A34" s="183" t="s">
        <v>77</v>
      </c>
      <c r="B34" s="30"/>
      <c r="C34" s="30"/>
      <c r="D34" s="29"/>
      <c r="E34" s="31">
        <f>SUM(E29+G29+K29+G53+K53)</f>
        <v>0</v>
      </c>
      <c r="F34" s="172"/>
      <c r="G34" s="184"/>
      <c r="H34" s="184"/>
      <c r="I34" s="29" t="s">
        <v>14</v>
      </c>
      <c r="J34" s="29"/>
      <c r="K34" s="30"/>
      <c r="L34" s="32">
        <f>L29</f>
        <v>0</v>
      </c>
      <c r="N34" s="85">
        <v>4</v>
      </c>
      <c r="O34" s="85" t="str">
        <f t="shared" ref="O34:O42" si="30">IF(AND(C20&gt;0,F20&gt;0,AND(G20&gt;0,G20&lt;=F20)),"Yes","No")</f>
        <v>No</v>
      </c>
      <c r="P34" s="85">
        <f t="shared" si="23"/>
        <v>0</v>
      </c>
      <c r="Q34" s="85">
        <f t="shared" si="27"/>
        <v>0</v>
      </c>
      <c r="R34" s="86" t="str">
        <f>IF(O34="Yes",INT((S34-Q34)+1),"")</f>
        <v/>
      </c>
      <c r="S34" s="86" t="str">
        <f t="shared" si="25"/>
        <v/>
      </c>
      <c r="T34" s="73" t="str">
        <f t="shared" si="28"/>
        <v/>
      </c>
      <c r="U34" s="73" t="str">
        <f t="shared" si="29"/>
        <v/>
      </c>
      <c r="V34" s="73" t="str">
        <f t="shared" si="26"/>
        <v/>
      </c>
      <c r="W34" s="73" t="str">
        <f t="shared" si="26"/>
        <v/>
      </c>
      <c r="X34" s="73" t="str">
        <f t="shared" si="26"/>
        <v/>
      </c>
      <c r="Y34" s="73" t="str">
        <f t="shared" si="26"/>
        <v/>
      </c>
      <c r="Z34" s="73" t="str">
        <f t="shared" si="26"/>
        <v/>
      </c>
      <c r="AA34" s="73" t="str">
        <f t="shared" si="26"/>
        <v/>
      </c>
      <c r="AB34" s="73" t="str">
        <f t="shared" si="26"/>
        <v/>
      </c>
      <c r="AC34" s="73" t="str">
        <f t="shared" si="26"/>
        <v/>
      </c>
      <c r="AD34" s="73" t="str">
        <f t="shared" si="26"/>
        <v/>
      </c>
      <c r="AE34" s="73" t="str">
        <f t="shared" si="26"/>
        <v/>
      </c>
      <c r="AF34" s="73" t="str">
        <f t="shared" si="26"/>
        <v/>
      </c>
      <c r="AG34" s="73" t="str">
        <f t="shared" si="26"/>
        <v/>
      </c>
      <c r="AH34" s="73" t="str">
        <f t="shared" si="26"/>
        <v/>
      </c>
      <c r="AI34" s="73" t="str">
        <f t="shared" si="26"/>
        <v/>
      </c>
      <c r="AJ34" s="73" t="str">
        <f t="shared" si="26"/>
        <v/>
      </c>
      <c r="AK34" s="73" t="str">
        <f t="shared" si="26"/>
        <v/>
      </c>
      <c r="AL34" s="73" t="str">
        <f t="shared" si="26"/>
        <v/>
      </c>
      <c r="AM34" s="73" t="str">
        <f t="shared" si="26"/>
        <v/>
      </c>
      <c r="AN34" s="73" t="str">
        <f t="shared" si="26"/>
        <v/>
      </c>
      <c r="AO34" s="73" t="str">
        <f t="shared" si="26"/>
        <v/>
      </c>
      <c r="AP34" s="73" t="str">
        <f t="shared" si="26"/>
        <v/>
      </c>
      <c r="AQ34" s="73" t="str">
        <f t="shared" si="26"/>
        <v/>
      </c>
      <c r="AR34" s="73" t="str">
        <f t="shared" si="26"/>
        <v/>
      </c>
      <c r="AS34" s="73" t="str">
        <f t="shared" si="26"/>
        <v/>
      </c>
      <c r="AT34" s="73" t="str">
        <f t="shared" si="26"/>
        <v/>
      </c>
      <c r="AU34" s="73" t="str">
        <f t="shared" si="26"/>
        <v/>
      </c>
      <c r="AV34" s="73" t="str">
        <f t="shared" si="26"/>
        <v/>
      </c>
      <c r="AW34" s="73" t="str">
        <f t="shared" si="26"/>
        <v/>
      </c>
      <c r="AX34" s="73" t="str">
        <f t="shared" si="26"/>
        <v/>
      </c>
      <c r="AY34" s="68"/>
      <c r="AZ34" s="68"/>
      <c r="BA34" s="68"/>
      <c r="BB34" s="68"/>
      <c r="BC34" s="68"/>
      <c r="BD34" s="68"/>
      <c r="BE34" s="68"/>
      <c r="BF34" s="68"/>
      <c r="BG34" s="68"/>
      <c r="BH34" s="68"/>
      <c r="BI34" s="68"/>
      <c r="BJ34" s="68"/>
      <c r="BK34" s="68"/>
      <c r="BL34" s="68"/>
      <c r="BM34" s="68"/>
      <c r="BN34" s="68"/>
      <c r="BO34" s="68"/>
      <c r="BP34" s="68"/>
      <c r="BQ34" s="68"/>
    </row>
    <row r="35" spans="1:386" ht="3.6" customHeight="1" x14ac:dyDescent="0.2">
      <c r="F35" s="178"/>
      <c r="G35" s="178"/>
      <c r="H35" s="178"/>
      <c r="N35" s="85">
        <v>5</v>
      </c>
      <c r="O35" s="85" t="str">
        <f t="shared" si="30"/>
        <v>No</v>
      </c>
      <c r="P35" s="85">
        <f t="shared" si="23"/>
        <v>0</v>
      </c>
      <c r="Q35" s="85">
        <f t="shared" si="27"/>
        <v>0</v>
      </c>
      <c r="R35" s="86" t="str">
        <f t="shared" ref="R35:R42" si="31">IF(O35="Yes",INT((S35-Q35)+1),"")</f>
        <v/>
      </c>
      <c r="S35" s="86" t="str">
        <f t="shared" si="25"/>
        <v/>
      </c>
      <c r="T35" s="73" t="str">
        <f t="shared" si="28"/>
        <v/>
      </c>
      <c r="U35" s="73" t="str">
        <f t="shared" si="29"/>
        <v/>
      </c>
      <c r="V35" s="73" t="str">
        <f t="shared" si="26"/>
        <v/>
      </c>
      <c r="W35" s="73" t="str">
        <f t="shared" si="26"/>
        <v/>
      </c>
      <c r="X35" s="73" t="str">
        <f t="shared" si="26"/>
        <v/>
      </c>
      <c r="Y35" s="73" t="str">
        <f t="shared" si="26"/>
        <v/>
      </c>
      <c r="Z35" s="73" t="str">
        <f t="shared" si="26"/>
        <v/>
      </c>
      <c r="AA35" s="73" t="str">
        <f t="shared" si="26"/>
        <v/>
      </c>
      <c r="AB35" s="73" t="str">
        <f t="shared" si="26"/>
        <v/>
      </c>
      <c r="AC35" s="73" t="str">
        <f t="shared" si="26"/>
        <v/>
      </c>
      <c r="AD35" s="73" t="str">
        <f t="shared" si="26"/>
        <v/>
      </c>
      <c r="AE35" s="73" t="str">
        <f t="shared" si="26"/>
        <v/>
      </c>
      <c r="AF35" s="73" t="str">
        <f t="shared" si="26"/>
        <v/>
      </c>
      <c r="AG35" s="73" t="str">
        <f t="shared" si="26"/>
        <v/>
      </c>
      <c r="AH35" s="73" t="str">
        <f t="shared" si="26"/>
        <v/>
      </c>
      <c r="AI35" s="73" t="str">
        <f t="shared" si="26"/>
        <v/>
      </c>
      <c r="AJ35" s="73" t="str">
        <f t="shared" si="26"/>
        <v/>
      </c>
      <c r="AK35" s="73" t="str">
        <f t="shared" si="26"/>
        <v/>
      </c>
      <c r="AL35" s="73" t="str">
        <f t="shared" si="26"/>
        <v/>
      </c>
      <c r="AM35" s="73" t="str">
        <f t="shared" si="26"/>
        <v/>
      </c>
      <c r="AN35" s="73" t="str">
        <f t="shared" si="26"/>
        <v/>
      </c>
      <c r="AO35" s="73" t="str">
        <f t="shared" si="26"/>
        <v/>
      </c>
      <c r="AP35" s="73" t="str">
        <f t="shared" si="26"/>
        <v/>
      </c>
      <c r="AQ35" s="73" t="str">
        <f t="shared" si="26"/>
        <v/>
      </c>
      <c r="AR35" s="73" t="str">
        <f t="shared" si="26"/>
        <v/>
      </c>
      <c r="AS35" s="73" t="str">
        <f t="shared" si="26"/>
        <v/>
      </c>
      <c r="AT35" s="73" t="str">
        <f t="shared" si="26"/>
        <v/>
      </c>
      <c r="AU35" s="73" t="str">
        <f t="shared" si="26"/>
        <v/>
      </c>
      <c r="AV35" s="73" t="str">
        <f t="shared" si="26"/>
        <v/>
      </c>
      <c r="AW35" s="73" t="str">
        <f t="shared" si="26"/>
        <v/>
      </c>
      <c r="AX35" s="73" t="str">
        <f t="shared" si="26"/>
        <v/>
      </c>
      <c r="AY35" s="68"/>
      <c r="AZ35" s="68"/>
      <c r="BA35" s="68"/>
      <c r="BB35" s="68"/>
      <c r="BC35" s="68"/>
      <c r="BD35" s="68"/>
      <c r="BE35" s="68"/>
      <c r="BF35" s="68"/>
      <c r="BG35" s="68"/>
      <c r="BH35" s="68"/>
      <c r="BI35" s="68"/>
      <c r="BJ35" s="68"/>
      <c r="BK35" s="68"/>
      <c r="BL35" s="68"/>
      <c r="BM35" s="68"/>
      <c r="BN35" s="68"/>
      <c r="BO35" s="68"/>
      <c r="BP35" s="68"/>
      <c r="BQ35" s="68"/>
    </row>
    <row r="36" spans="1:386" s="34" customFormat="1" ht="12.95" customHeight="1" thickBot="1" x14ac:dyDescent="0.25">
      <c r="A36" s="239" t="s">
        <v>93</v>
      </c>
      <c r="B36" s="239"/>
      <c r="C36" s="239"/>
      <c r="D36" s="239"/>
      <c r="E36" s="239"/>
      <c r="F36" s="239"/>
      <c r="G36" s="239"/>
      <c r="H36" s="239"/>
      <c r="I36" s="239"/>
      <c r="J36" s="239"/>
      <c r="K36" s="239"/>
      <c r="L36" s="239"/>
      <c r="M36" s="33"/>
      <c r="N36" s="85">
        <v>6</v>
      </c>
      <c r="O36" s="85" t="str">
        <f t="shared" si="30"/>
        <v>No</v>
      </c>
      <c r="P36" s="85">
        <f t="shared" si="23"/>
        <v>0</v>
      </c>
      <c r="Q36" s="85">
        <f t="shared" si="27"/>
        <v>0</v>
      </c>
      <c r="R36" s="86" t="str">
        <f t="shared" si="31"/>
        <v/>
      </c>
      <c r="S36" s="86" t="str">
        <f t="shared" si="25"/>
        <v/>
      </c>
      <c r="T36" s="73" t="str">
        <f t="shared" si="28"/>
        <v/>
      </c>
      <c r="U36" s="73" t="str">
        <f t="shared" si="29"/>
        <v/>
      </c>
      <c r="V36" s="73" t="str">
        <f t="shared" si="26"/>
        <v/>
      </c>
      <c r="W36" s="73" t="str">
        <f t="shared" si="26"/>
        <v/>
      </c>
      <c r="X36" s="73" t="str">
        <f t="shared" si="26"/>
        <v/>
      </c>
      <c r="Y36" s="73" t="str">
        <f t="shared" si="26"/>
        <v/>
      </c>
      <c r="Z36" s="73" t="str">
        <f t="shared" si="26"/>
        <v/>
      </c>
      <c r="AA36" s="73" t="str">
        <f t="shared" si="26"/>
        <v/>
      </c>
      <c r="AB36" s="73" t="str">
        <f t="shared" si="26"/>
        <v/>
      </c>
      <c r="AC36" s="73" t="str">
        <f t="shared" si="26"/>
        <v/>
      </c>
      <c r="AD36" s="73" t="str">
        <f t="shared" si="26"/>
        <v/>
      </c>
      <c r="AE36" s="73" t="str">
        <f t="shared" si="26"/>
        <v/>
      </c>
      <c r="AF36" s="73" t="str">
        <f t="shared" si="26"/>
        <v/>
      </c>
      <c r="AG36" s="73" t="str">
        <f t="shared" si="26"/>
        <v/>
      </c>
      <c r="AH36" s="73" t="str">
        <f t="shared" si="26"/>
        <v/>
      </c>
      <c r="AI36" s="73" t="str">
        <f t="shared" si="26"/>
        <v/>
      </c>
      <c r="AJ36" s="73" t="str">
        <f t="shared" si="26"/>
        <v/>
      </c>
      <c r="AK36" s="73" t="str">
        <f t="shared" si="26"/>
        <v/>
      </c>
      <c r="AL36" s="73" t="str">
        <f t="shared" si="26"/>
        <v/>
      </c>
      <c r="AM36" s="73" t="str">
        <f t="shared" si="26"/>
        <v/>
      </c>
      <c r="AN36" s="73" t="str">
        <f t="shared" si="26"/>
        <v/>
      </c>
      <c r="AO36" s="73" t="str">
        <f t="shared" si="26"/>
        <v/>
      </c>
      <c r="AP36" s="73" t="str">
        <f t="shared" si="26"/>
        <v/>
      </c>
      <c r="AQ36" s="73" t="str">
        <f t="shared" si="26"/>
        <v/>
      </c>
      <c r="AR36" s="73" t="str">
        <f t="shared" si="26"/>
        <v/>
      </c>
      <c r="AS36" s="73" t="str">
        <f t="shared" si="26"/>
        <v/>
      </c>
      <c r="AT36" s="73" t="str">
        <f t="shared" si="26"/>
        <v/>
      </c>
      <c r="AU36" s="73" t="str">
        <f t="shared" si="26"/>
        <v/>
      </c>
      <c r="AV36" s="73" t="str">
        <f t="shared" si="26"/>
        <v/>
      </c>
      <c r="AW36" s="73" t="str">
        <f t="shared" si="26"/>
        <v/>
      </c>
      <c r="AX36" s="73" t="str">
        <f t="shared" si="26"/>
        <v/>
      </c>
      <c r="AY36" s="68"/>
      <c r="AZ36" s="68"/>
      <c r="BA36" s="68"/>
      <c r="BB36" s="68"/>
      <c r="BC36" s="68"/>
      <c r="BD36" s="68"/>
      <c r="BE36" s="68"/>
      <c r="BF36" s="68"/>
      <c r="BG36" s="68"/>
      <c r="BH36" s="68"/>
      <c r="BI36" s="68"/>
      <c r="BJ36" s="68"/>
      <c r="BK36" s="68"/>
      <c r="BL36" s="68"/>
      <c r="BM36" s="68"/>
      <c r="BN36" s="68"/>
      <c r="BO36" s="68"/>
      <c r="BP36" s="68"/>
      <c r="BQ36" s="68"/>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3"/>
      <c r="NK36" s="33"/>
      <c r="NL36" s="33"/>
      <c r="NM36" s="33"/>
      <c r="NN36" s="33"/>
      <c r="NO36" s="33"/>
      <c r="NP36" s="33"/>
      <c r="NQ36" s="33"/>
      <c r="NR36" s="33"/>
      <c r="NS36" s="33"/>
      <c r="NT36" s="33"/>
      <c r="NU36" s="33"/>
    </row>
    <row r="37" spans="1:386" ht="12.95" customHeight="1" thickBot="1" x14ac:dyDescent="0.25">
      <c r="A37" s="42">
        <v>1</v>
      </c>
      <c r="B37" s="43">
        <v>2</v>
      </c>
      <c r="C37" s="43">
        <v>3</v>
      </c>
      <c r="D37" s="43">
        <v>12</v>
      </c>
      <c r="E37" s="43">
        <v>13</v>
      </c>
      <c r="F37" s="43">
        <v>14</v>
      </c>
      <c r="G37" s="43">
        <v>15</v>
      </c>
      <c r="H37" s="43">
        <v>16</v>
      </c>
      <c r="I37" s="43">
        <v>17</v>
      </c>
      <c r="J37" s="43">
        <v>18</v>
      </c>
      <c r="K37" s="43">
        <v>19</v>
      </c>
      <c r="L37" s="44">
        <v>20</v>
      </c>
      <c r="N37" s="85">
        <v>7</v>
      </c>
      <c r="O37" s="85" t="str">
        <f t="shared" si="30"/>
        <v>No</v>
      </c>
      <c r="P37" s="85">
        <f t="shared" si="23"/>
        <v>0</v>
      </c>
      <c r="Q37" s="85">
        <f t="shared" si="27"/>
        <v>0</v>
      </c>
      <c r="R37" s="86" t="str">
        <f t="shared" si="31"/>
        <v/>
      </c>
      <c r="S37" s="86" t="str">
        <f t="shared" si="25"/>
        <v/>
      </c>
      <c r="T37" s="73" t="str">
        <f t="shared" si="28"/>
        <v/>
      </c>
      <c r="U37" s="73" t="str">
        <f t="shared" si="29"/>
        <v/>
      </c>
      <c r="V37" s="73" t="str">
        <f t="shared" si="26"/>
        <v/>
      </c>
      <c r="W37" s="73" t="str">
        <f t="shared" si="26"/>
        <v/>
      </c>
      <c r="X37" s="73" t="str">
        <f t="shared" si="26"/>
        <v/>
      </c>
      <c r="Y37" s="73" t="str">
        <f t="shared" si="26"/>
        <v/>
      </c>
      <c r="Z37" s="73" t="str">
        <f t="shared" si="26"/>
        <v/>
      </c>
      <c r="AA37" s="73" t="str">
        <f t="shared" si="26"/>
        <v/>
      </c>
      <c r="AB37" s="73" t="str">
        <f t="shared" si="26"/>
        <v/>
      </c>
      <c r="AC37" s="73" t="str">
        <f t="shared" si="26"/>
        <v/>
      </c>
      <c r="AD37" s="73" t="str">
        <f t="shared" si="26"/>
        <v/>
      </c>
      <c r="AE37" s="73" t="str">
        <f t="shared" si="26"/>
        <v/>
      </c>
      <c r="AF37" s="73" t="str">
        <f t="shared" si="26"/>
        <v/>
      </c>
      <c r="AG37" s="73" t="str">
        <f t="shared" si="26"/>
        <v/>
      </c>
      <c r="AH37" s="73" t="str">
        <f t="shared" si="26"/>
        <v/>
      </c>
      <c r="AI37" s="73" t="str">
        <f t="shared" si="26"/>
        <v/>
      </c>
      <c r="AJ37" s="73" t="str">
        <f t="shared" si="26"/>
        <v/>
      </c>
      <c r="AK37" s="73" t="str">
        <f t="shared" si="26"/>
        <v/>
      </c>
      <c r="AL37" s="73" t="str">
        <f t="shared" si="26"/>
        <v/>
      </c>
      <c r="AM37" s="73" t="str">
        <f t="shared" si="26"/>
        <v/>
      </c>
      <c r="AN37" s="73" t="str">
        <f t="shared" si="26"/>
        <v/>
      </c>
      <c r="AO37" s="73" t="str">
        <f t="shared" si="26"/>
        <v/>
      </c>
      <c r="AP37" s="73" t="str">
        <f t="shared" si="26"/>
        <v/>
      </c>
      <c r="AQ37" s="73" t="str">
        <f t="shared" si="26"/>
        <v/>
      </c>
      <c r="AR37" s="73" t="str">
        <f t="shared" si="26"/>
        <v/>
      </c>
      <c r="AS37" s="73" t="str">
        <f t="shared" si="26"/>
        <v/>
      </c>
      <c r="AT37" s="73" t="str">
        <f t="shared" si="26"/>
        <v/>
      </c>
      <c r="AU37" s="73" t="str">
        <f t="shared" si="26"/>
        <v/>
      </c>
      <c r="AV37" s="73" t="str">
        <f t="shared" si="26"/>
        <v/>
      </c>
      <c r="AW37" s="73" t="str">
        <f t="shared" si="26"/>
        <v/>
      </c>
      <c r="AX37" s="73" t="str">
        <f t="shared" si="26"/>
        <v/>
      </c>
      <c r="AY37" s="68"/>
      <c r="AZ37" s="68"/>
      <c r="BA37" s="68"/>
      <c r="BB37" s="68"/>
      <c r="BC37" s="68"/>
      <c r="BD37" s="68"/>
      <c r="BE37" s="68"/>
      <c r="BF37" s="68"/>
      <c r="BG37" s="68"/>
      <c r="BH37" s="68"/>
      <c r="BI37" s="68"/>
      <c r="BJ37" s="68"/>
      <c r="BK37" s="68"/>
      <c r="BL37" s="68"/>
      <c r="BM37" s="68"/>
      <c r="BN37" s="68"/>
      <c r="BO37" s="68"/>
      <c r="BP37" s="68"/>
      <c r="BQ37" s="68"/>
    </row>
    <row r="38" spans="1:386" ht="12.95" customHeight="1" x14ac:dyDescent="0.2">
      <c r="A38" s="240" t="s">
        <v>19</v>
      </c>
      <c r="B38" s="199" t="s">
        <v>17</v>
      </c>
      <c r="C38" s="202" t="s">
        <v>18</v>
      </c>
      <c r="D38" s="226" t="s">
        <v>28</v>
      </c>
      <c r="E38" s="210" t="s">
        <v>34</v>
      </c>
      <c r="F38" s="210" t="s">
        <v>35</v>
      </c>
      <c r="G38" s="208" t="s">
        <v>30</v>
      </c>
      <c r="H38" s="226" t="s">
        <v>31</v>
      </c>
      <c r="I38" s="210" t="s">
        <v>36</v>
      </c>
      <c r="J38" s="210" t="s">
        <v>37</v>
      </c>
      <c r="K38" s="208" t="s">
        <v>29</v>
      </c>
      <c r="L38" s="214" t="s">
        <v>25</v>
      </c>
      <c r="N38" s="85">
        <v>8</v>
      </c>
      <c r="O38" s="85" t="str">
        <f t="shared" si="30"/>
        <v>No</v>
      </c>
      <c r="P38" s="85">
        <f t="shared" si="23"/>
        <v>0</v>
      </c>
      <c r="Q38" s="85">
        <f t="shared" si="27"/>
        <v>0</v>
      </c>
      <c r="R38" s="86" t="str">
        <f t="shared" si="31"/>
        <v/>
      </c>
      <c r="S38" s="86" t="str">
        <f t="shared" si="25"/>
        <v/>
      </c>
      <c r="T38" s="73" t="str">
        <f t="shared" si="28"/>
        <v/>
      </c>
      <c r="U38" s="73" t="str">
        <f t="shared" si="29"/>
        <v/>
      </c>
      <c r="V38" s="73" t="str">
        <f t="shared" si="26"/>
        <v/>
      </c>
      <c r="W38" s="73" t="str">
        <f t="shared" si="26"/>
        <v/>
      </c>
      <c r="X38" s="73" t="str">
        <f t="shared" si="26"/>
        <v/>
      </c>
      <c r="Y38" s="73" t="str">
        <f t="shared" si="26"/>
        <v/>
      </c>
      <c r="Z38" s="73" t="str">
        <f t="shared" si="26"/>
        <v/>
      </c>
      <c r="AA38" s="73" t="str">
        <f t="shared" si="26"/>
        <v/>
      </c>
      <c r="AB38" s="73" t="str">
        <f t="shared" si="26"/>
        <v/>
      </c>
      <c r="AC38" s="73" t="str">
        <f t="shared" si="26"/>
        <v/>
      </c>
      <c r="AD38" s="73" t="str">
        <f t="shared" si="26"/>
        <v/>
      </c>
      <c r="AE38" s="73" t="str">
        <f t="shared" si="26"/>
        <v/>
      </c>
      <c r="AF38" s="73" t="str">
        <f t="shared" si="26"/>
        <v/>
      </c>
      <c r="AG38" s="73" t="str">
        <f t="shared" si="26"/>
        <v/>
      </c>
      <c r="AH38" s="73" t="str">
        <f t="shared" si="26"/>
        <v/>
      </c>
      <c r="AI38" s="73" t="str">
        <f t="shared" si="26"/>
        <v/>
      </c>
      <c r="AJ38" s="73" t="str">
        <f t="shared" si="26"/>
        <v/>
      </c>
      <c r="AK38" s="73" t="str">
        <f t="shared" si="26"/>
        <v/>
      </c>
      <c r="AL38" s="73" t="str">
        <f t="shared" si="26"/>
        <v/>
      </c>
      <c r="AM38" s="73" t="str">
        <f t="shared" si="26"/>
        <v/>
      </c>
      <c r="AN38" s="73" t="str">
        <f t="shared" si="26"/>
        <v/>
      </c>
      <c r="AO38" s="73" t="str">
        <f t="shared" si="26"/>
        <v/>
      </c>
      <c r="AP38" s="73" t="str">
        <f t="shared" si="26"/>
        <v/>
      </c>
      <c r="AQ38" s="73" t="str">
        <f t="shared" si="26"/>
        <v/>
      </c>
      <c r="AR38" s="73" t="str">
        <f t="shared" si="26"/>
        <v/>
      </c>
      <c r="AS38" s="73" t="str">
        <f t="shared" si="26"/>
        <v/>
      </c>
      <c r="AT38" s="73" t="str">
        <f t="shared" si="26"/>
        <v/>
      </c>
      <c r="AU38" s="73" t="str">
        <f t="shared" si="26"/>
        <v/>
      </c>
      <c r="AV38" s="73" t="str">
        <f t="shared" si="26"/>
        <v/>
      </c>
      <c r="AW38" s="73" t="str">
        <f t="shared" si="26"/>
        <v/>
      </c>
      <c r="AX38" s="73" t="str">
        <f t="shared" si="26"/>
        <v/>
      </c>
      <c r="AY38" s="68"/>
      <c r="AZ38" s="68"/>
      <c r="BA38" s="68"/>
      <c r="BB38" s="68"/>
      <c r="BC38" s="68"/>
      <c r="BD38" s="68"/>
      <c r="BE38" s="68"/>
      <c r="BF38" s="68"/>
      <c r="BG38" s="68"/>
      <c r="BH38" s="68"/>
      <c r="BI38" s="68"/>
      <c r="BJ38" s="68"/>
      <c r="BK38" s="68"/>
      <c r="BL38" s="68"/>
      <c r="BM38" s="68"/>
      <c r="BN38" s="68"/>
      <c r="BO38" s="68"/>
      <c r="BP38" s="68"/>
      <c r="BQ38" s="68"/>
    </row>
    <row r="39" spans="1:386" ht="12.95" customHeight="1" x14ac:dyDescent="0.2">
      <c r="A39" s="241"/>
      <c r="B39" s="200"/>
      <c r="C39" s="203"/>
      <c r="D39" s="227"/>
      <c r="E39" s="211"/>
      <c r="F39" s="211"/>
      <c r="G39" s="209"/>
      <c r="H39" s="227"/>
      <c r="I39" s="211"/>
      <c r="J39" s="211"/>
      <c r="K39" s="209"/>
      <c r="L39" s="215"/>
      <c r="N39" s="85">
        <v>9</v>
      </c>
      <c r="O39" s="85" t="str">
        <f t="shared" si="30"/>
        <v>No</v>
      </c>
      <c r="P39" s="85">
        <f t="shared" si="23"/>
        <v>0</v>
      </c>
      <c r="Q39" s="85">
        <f t="shared" si="27"/>
        <v>0</v>
      </c>
      <c r="R39" s="86" t="str">
        <f t="shared" si="31"/>
        <v/>
      </c>
      <c r="S39" s="86" t="str">
        <f t="shared" si="25"/>
        <v/>
      </c>
      <c r="T39" s="73" t="str">
        <f t="shared" si="28"/>
        <v/>
      </c>
      <c r="U39" s="73" t="str">
        <f t="shared" si="29"/>
        <v/>
      </c>
      <c r="V39" s="73" t="str">
        <f t="shared" si="26"/>
        <v/>
      </c>
      <c r="W39" s="73" t="str">
        <f t="shared" si="26"/>
        <v/>
      </c>
      <c r="X39" s="73" t="str">
        <f t="shared" si="26"/>
        <v/>
      </c>
      <c r="Y39" s="73" t="str">
        <f t="shared" si="26"/>
        <v/>
      </c>
      <c r="Z39" s="73" t="str">
        <f t="shared" si="26"/>
        <v/>
      </c>
      <c r="AA39" s="73" t="str">
        <f t="shared" si="26"/>
        <v/>
      </c>
      <c r="AB39" s="73" t="str">
        <f t="shared" si="26"/>
        <v/>
      </c>
      <c r="AC39" s="73" t="str">
        <f t="shared" si="26"/>
        <v/>
      </c>
      <c r="AD39" s="73" t="str">
        <f t="shared" si="26"/>
        <v/>
      </c>
      <c r="AE39" s="73" t="str">
        <f t="shared" si="26"/>
        <v/>
      </c>
      <c r="AF39" s="73" t="str">
        <f t="shared" si="26"/>
        <v/>
      </c>
      <c r="AG39" s="73" t="str">
        <f t="shared" si="26"/>
        <v/>
      </c>
      <c r="AH39" s="73" t="str">
        <f t="shared" si="26"/>
        <v/>
      </c>
      <c r="AI39" s="73" t="str">
        <f t="shared" si="26"/>
        <v/>
      </c>
      <c r="AJ39" s="73" t="str">
        <f t="shared" si="26"/>
        <v/>
      </c>
      <c r="AK39" s="73" t="str">
        <f t="shared" si="26"/>
        <v/>
      </c>
      <c r="AL39" s="73" t="str">
        <f t="shared" si="26"/>
        <v/>
      </c>
      <c r="AM39" s="73" t="str">
        <f t="shared" si="26"/>
        <v/>
      </c>
      <c r="AN39" s="73" t="str">
        <f t="shared" si="26"/>
        <v/>
      </c>
      <c r="AO39" s="73" t="str">
        <f t="shared" si="26"/>
        <v/>
      </c>
      <c r="AP39" s="73" t="str">
        <f t="shared" si="26"/>
        <v/>
      </c>
      <c r="AQ39" s="73" t="str">
        <f t="shared" si="26"/>
        <v/>
      </c>
      <c r="AR39" s="73" t="str">
        <f t="shared" si="26"/>
        <v/>
      </c>
      <c r="AS39" s="73" t="str">
        <f t="shared" ref="AS39:AS42" si="32">IF($O39="Yes",IF($R39+COLUMN(Y39)&gt;$S39,"",AR39+1),"")</f>
        <v/>
      </c>
      <c r="AT39" s="73" t="str">
        <f t="shared" ref="AT39:AT42" si="33">IF($O39="Yes",IF($R39+COLUMN(Z39)&gt;$S39,"",AS39+1),"")</f>
        <v/>
      </c>
      <c r="AU39" s="73" t="str">
        <f t="shared" ref="AU39:AU42" si="34">IF($O39="Yes",IF($R39+COLUMN(AA39)&gt;$S39,"",AT39+1),"")</f>
        <v/>
      </c>
      <c r="AV39" s="73" t="str">
        <f t="shared" ref="AV39:AV42" si="35">IF($O39="Yes",IF($R39+COLUMN(AB39)&gt;$S39,"",AU39+1),"")</f>
        <v/>
      </c>
      <c r="AW39" s="73" t="str">
        <f t="shared" ref="AW39:AW42" si="36">IF($O39="Yes",IF($R39+COLUMN(AC39)&gt;$S39,"",AV39+1),"")</f>
        <v/>
      </c>
      <c r="AX39" s="73" t="str">
        <f t="shared" ref="AX39:AX42" si="37">IF($O39="Yes",IF($R39+COLUMN(AD39)&gt;$S39,"",AW39+1),"")</f>
        <v/>
      </c>
      <c r="AY39" s="68"/>
      <c r="AZ39" s="68"/>
      <c r="BA39" s="68"/>
      <c r="BB39" s="68"/>
      <c r="BC39" s="68"/>
      <c r="BD39" s="68"/>
      <c r="BE39" s="68"/>
      <c r="BF39" s="68"/>
      <c r="BG39" s="68"/>
      <c r="BH39" s="68"/>
      <c r="BI39" s="68"/>
      <c r="BJ39" s="68"/>
      <c r="BK39" s="68"/>
      <c r="BL39" s="68"/>
      <c r="BM39" s="68"/>
      <c r="BN39" s="68"/>
      <c r="BO39" s="68"/>
      <c r="BP39" s="68"/>
      <c r="BQ39" s="68"/>
    </row>
    <row r="40" spans="1:386" s="13" customFormat="1" ht="12.95" customHeight="1" thickBot="1" x14ac:dyDescent="0.3">
      <c r="A40" s="242"/>
      <c r="B40" s="201"/>
      <c r="C40" s="204"/>
      <c r="D40" s="191" t="str">
        <f>IF(BS94&gt;0,"Enter type of utility bill.","Type of utility bill:")</f>
        <v>Type of utility bill:</v>
      </c>
      <c r="E40" s="192"/>
      <c r="F40" s="193"/>
      <c r="G40" s="194"/>
      <c r="H40" s="191" t="str">
        <f>IF(BT94&gt;0,"Enter type of utility bill.","Type of utility bill:")</f>
        <v>Type of utility bill:</v>
      </c>
      <c r="I40" s="192"/>
      <c r="J40" s="193"/>
      <c r="K40" s="194"/>
      <c r="L40" s="216"/>
      <c r="M40" s="5"/>
      <c r="N40" s="85">
        <v>10</v>
      </c>
      <c r="O40" s="85" t="str">
        <f t="shared" si="30"/>
        <v>No</v>
      </c>
      <c r="P40" s="85">
        <f t="shared" si="23"/>
        <v>0</v>
      </c>
      <c r="Q40" s="85">
        <f t="shared" si="27"/>
        <v>0</v>
      </c>
      <c r="R40" s="86" t="str">
        <f t="shared" si="31"/>
        <v/>
      </c>
      <c r="S40" s="86" t="str">
        <f t="shared" si="25"/>
        <v/>
      </c>
      <c r="T40" s="73" t="str">
        <f t="shared" si="28"/>
        <v/>
      </c>
      <c r="U40" s="73" t="str">
        <f t="shared" si="29"/>
        <v/>
      </c>
      <c r="V40" s="73" t="str">
        <f t="shared" ref="V40:V42" si="38">IF($O40="Yes",IF($R40+COLUMN(B40)&gt;$S40,"",U40+1),"")</f>
        <v/>
      </c>
      <c r="W40" s="73" t="str">
        <f t="shared" ref="W40:W42" si="39">IF($O40="Yes",IF($R40+COLUMN(C40)&gt;$S40,"",V40+1),"")</f>
        <v/>
      </c>
      <c r="X40" s="73" t="str">
        <f t="shared" ref="X40:X42" si="40">IF($O40="Yes",IF($R40+COLUMN(D40)&gt;$S40,"",W40+1),"")</f>
        <v/>
      </c>
      <c r="Y40" s="73" t="str">
        <f t="shared" ref="Y40:Y42" si="41">IF($O40="Yes",IF($R40+COLUMN(E40)&gt;$S40,"",X40+1),"")</f>
        <v/>
      </c>
      <c r="Z40" s="73" t="str">
        <f t="shared" ref="Z40:Z42" si="42">IF($O40="Yes",IF($R40+COLUMN(F40)&gt;$S40,"",Y40+1),"")</f>
        <v/>
      </c>
      <c r="AA40" s="73" t="str">
        <f t="shared" ref="AA40:AA42" si="43">IF($O40="Yes",IF($R40+COLUMN(G40)&gt;$S40,"",Z40+1),"")</f>
        <v/>
      </c>
      <c r="AB40" s="73" t="str">
        <f t="shared" ref="AB40:AB42" si="44">IF($O40="Yes",IF($R40+COLUMN(H40)&gt;$S40,"",AA40+1),"")</f>
        <v/>
      </c>
      <c r="AC40" s="73" t="str">
        <f t="shared" ref="AC40:AC42" si="45">IF($O40="Yes",IF($R40+COLUMN(I40)&gt;$S40,"",AB40+1),"")</f>
        <v/>
      </c>
      <c r="AD40" s="73" t="str">
        <f t="shared" ref="AD40:AD42" si="46">IF($O40="Yes",IF($R40+COLUMN(J40)&gt;$S40,"",AC40+1),"")</f>
        <v/>
      </c>
      <c r="AE40" s="73" t="str">
        <f t="shared" ref="AE40:AE42" si="47">IF($O40="Yes",IF($R40+COLUMN(K40)&gt;$S40,"",AD40+1),"")</f>
        <v/>
      </c>
      <c r="AF40" s="73" t="str">
        <f t="shared" ref="AF40:AF42" si="48">IF($O40="Yes",IF($R40+COLUMN(L40)&gt;$S40,"",AE40+1),"")</f>
        <v/>
      </c>
      <c r="AG40" s="73" t="str">
        <f t="shared" ref="AG40:AG42" si="49">IF($O40="Yes",IF($R40+COLUMN(M40)&gt;$S40,"",AF40+1),"")</f>
        <v/>
      </c>
      <c r="AH40" s="73" t="str">
        <f t="shared" ref="AH40:AH42" si="50">IF($O40="Yes",IF($R40+COLUMN(N40)&gt;$S40,"",AG40+1),"")</f>
        <v/>
      </c>
      <c r="AI40" s="73" t="str">
        <f t="shared" ref="AI40:AI42" si="51">IF($O40="Yes",IF($R40+COLUMN(O40)&gt;$S40,"",AH40+1),"")</f>
        <v/>
      </c>
      <c r="AJ40" s="73" t="str">
        <f t="shared" ref="AJ40:AJ42" si="52">IF($O40="Yes",IF($R40+COLUMN(P40)&gt;$S40,"",AI40+1),"")</f>
        <v/>
      </c>
      <c r="AK40" s="73" t="str">
        <f t="shared" ref="AK40:AK42" si="53">IF($O40="Yes",IF($R40+COLUMN(Q40)&gt;$S40,"",AJ40+1),"")</f>
        <v/>
      </c>
      <c r="AL40" s="73" t="str">
        <f t="shared" ref="AL40:AL42" si="54">IF($O40="Yes",IF($R40+COLUMN(R40)&gt;$S40,"",AK40+1),"")</f>
        <v/>
      </c>
      <c r="AM40" s="73" t="str">
        <f t="shared" ref="AM40:AM42" si="55">IF($O40="Yes",IF($R40+COLUMN(S40)&gt;$S40,"",AL40+1),"")</f>
        <v/>
      </c>
      <c r="AN40" s="73" t="str">
        <f t="shared" ref="AN40:AN42" si="56">IF($O40="Yes",IF($R40+COLUMN(T40)&gt;$S40,"",AM40+1),"")</f>
        <v/>
      </c>
      <c r="AO40" s="73" t="str">
        <f t="shared" ref="AO40:AO42" si="57">IF($O40="Yes",IF($R40+COLUMN(U40)&gt;$S40,"",AN40+1),"")</f>
        <v/>
      </c>
      <c r="AP40" s="73" t="str">
        <f t="shared" ref="AP40:AP42" si="58">IF($O40="Yes",IF($R40+COLUMN(V40)&gt;$S40,"",AO40+1),"")</f>
        <v/>
      </c>
      <c r="AQ40" s="73" t="str">
        <f t="shared" ref="AQ40:AQ42" si="59">IF($O40="Yes",IF($R40+COLUMN(W40)&gt;$S40,"",AP40+1),"")</f>
        <v/>
      </c>
      <c r="AR40" s="73" t="str">
        <f t="shared" ref="AR40:AR42" si="60">IF($O40="Yes",IF($R40+COLUMN(X40)&gt;$S40,"",AQ40+1),"")</f>
        <v/>
      </c>
      <c r="AS40" s="73" t="str">
        <f t="shared" si="32"/>
        <v/>
      </c>
      <c r="AT40" s="73" t="str">
        <f t="shared" si="33"/>
        <v/>
      </c>
      <c r="AU40" s="73" t="str">
        <f t="shared" si="34"/>
        <v/>
      </c>
      <c r="AV40" s="73" t="str">
        <f t="shared" si="35"/>
        <v/>
      </c>
      <c r="AW40" s="73" t="str">
        <f t="shared" si="36"/>
        <v/>
      </c>
      <c r="AX40" s="73" t="str">
        <f t="shared" si="37"/>
        <v/>
      </c>
      <c r="AY40" s="68"/>
      <c r="AZ40" s="68"/>
      <c r="BA40" s="68"/>
      <c r="BB40" s="68"/>
      <c r="BC40" s="68"/>
      <c r="BD40" s="68"/>
      <c r="BE40" s="68"/>
      <c r="BF40" s="68"/>
      <c r="BG40" s="68"/>
      <c r="BH40" s="68"/>
      <c r="BI40" s="68"/>
      <c r="BJ40" s="68"/>
      <c r="BK40" s="68"/>
      <c r="BL40" s="68"/>
      <c r="BM40" s="68"/>
      <c r="BN40" s="68"/>
      <c r="BO40" s="68"/>
      <c r="BP40" s="68"/>
      <c r="BQ40" s="68"/>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5"/>
      <c r="NC40" s="5"/>
      <c r="ND40" s="5"/>
      <c r="NE40" s="5"/>
      <c r="NF40" s="5"/>
      <c r="NG40" s="5"/>
      <c r="NH40" s="5"/>
      <c r="NI40" s="5"/>
      <c r="NJ40" s="5"/>
      <c r="NK40" s="5"/>
      <c r="NL40" s="5"/>
      <c r="NM40" s="5"/>
      <c r="NN40" s="5"/>
      <c r="NO40" s="5"/>
      <c r="NP40" s="5"/>
      <c r="NQ40" s="5"/>
      <c r="NR40" s="5"/>
      <c r="NS40" s="5"/>
      <c r="NT40" s="5"/>
      <c r="NU40" s="5"/>
    </row>
    <row r="41" spans="1:386" ht="12.95" customHeight="1" x14ac:dyDescent="0.2">
      <c r="A41" s="15" t="s">
        <v>0</v>
      </c>
      <c r="B41" s="49">
        <f t="shared" ref="B41:B53" si="61">B17</f>
        <v>31</v>
      </c>
      <c r="C41" s="58"/>
      <c r="D41" s="17"/>
      <c r="E41" s="18"/>
      <c r="F41" s="18"/>
      <c r="G41" s="19"/>
      <c r="H41" s="17"/>
      <c r="I41" s="18"/>
      <c r="J41" s="18"/>
      <c r="K41" s="19"/>
      <c r="L41" s="59">
        <f>L17</f>
        <v>0</v>
      </c>
      <c r="N41" s="85">
        <v>11</v>
      </c>
      <c r="O41" s="85" t="str">
        <f t="shared" si="30"/>
        <v>No</v>
      </c>
      <c r="P41" s="85">
        <f t="shared" si="23"/>
        <v>0</v>
      </c>
      <c r="Q41" s="85">
        <f t="shared" si="27"/>
        <v>0</v>
      </c>
      <c r="R41" s="86" t="str">
        <f t="shared" si="31"/>
        <v/>
      </c>
      <c r="S41" s="86" t="str">
        <f t="shared" si="25"/>
        <v/>
      </c>
      <c r="T41" s="73" t="str">
        <f t="shared" si="28"/>
        <v/>
      </c>
      <c r="U41" s="73" t="str">
        <f t="shared" si="29"/>
        <v/>
      </c>
      <c r="V41" s="73" t="str">
        <f t="shared" si="38"/>
        <v/>
      </c>
      <c r="W41" s="73" t="str">
        <f t="shared" si="39"/>
        <v/>
      </c>
      <c r="X41" s="73" t="str">
        <f t="shared" si="40"/>
        <v/>
      </c>
      <c r="Y41" s="73" t="str">
        <f t="shared" si="41"/>
        <v/>
      </c>
      <c r="Z41" s="73" t="str">
        <f t="shared" si="42"/>
        <v/>
      </c>
      <c r="AA41" s="73" t="str">
        <f t="shared" si="43"/>
        <v/>
      </c>
      <c r="AB41" s="73" t="str">
        <f t="shared" si="44"/>
        <v/>
      </c>
      <c r="AC41" s="73" t="str">
        <f t="shared" si="45"/>
        <v/>
      </c>
      <c r="AD41" s="73" t="str">
        <f t="shared" si="46"/>
        <v/>
      </c>
      <c r="AE41" s="73" t="str">
        <f t="shared" si="47"/>
        <v/>
      </c>
      <c r="AF41" s="73" t="str">
        <f t="shared" si="48"/>
        <v/>
      </c>
      <c r="AG41" s="73" t="str">
        <f t="shared" si="49"/>
        <v/>
      </c>
      <c r="AH41" s="73" t="str">
        <f t="shared" si="50"/>
        <v/>
      </c>
      <c r="AI41" s="73" t="str">
        <f t="shared" si="51"/>
        <v/>
      </c>
      <c r="AJ41" s="73" t="str">
        <f t="shared" si="52"/>
        <v/>
      </c>
      <c r="AK41" s="73" t="str">
        <f t="shared" si="53"/>
        <v/>
      </c>
      <c r="AL41" s="73" t="str">
        <f t="shared" si="54"/>
        <v/>
      </c>
      <c r="AM41" s="73" t="str">
        <f t="shared" si="55"/>
        <v/>
      </c>
      <c r="AN41" s="73" t="str">
        <f t="shared" si="56"/>
        <v/>
      </c>
      <c r="AO41" s="73" t="str">
        <f t="shared" si="57"/>
        <v/>
      </c>
      <c r="AP41" s="73" t="str">
        <f t="shared" si="58"/>
        <v/>
      </c>
      <c r="AQ41" s="73" t="str">
        <f t="shared" si="59"/>
        <v/>
      </c>
      <c r="AR41" s="73" t="str">
        <f t="shared" si="60"/>
        <v/>
      </c>
      <c r="AS41" s="73" t="str">
        <f t="shared" si="32"/>
        <v/>
      </c>
      <c r="AT41" s="73" t="str">
        <f t="shared" si="33"/>
        <v/>
      </c>
      <c r="AU41" s="73" t="str">
        <f t="shared" si="34"/>
        <v/>
      </c>
      <c r="AV41" s="73" t="str">
        <f t="shared" si="35"/>
        <v/>
      </c>
      <c r="AW41" s="73" t="str">
        <f t="shared" si="36"/>
        <v/>
      </c>
      <c r="AX41" s="73" t="str">
        <f t="shared" si="37"/>
        <v/>
      </c>
      <c r="AY41" s="68"/>
      <c r="AZ41" s="68"/>
      <c r="BA41" s="68"/>
      <c r="BB41" s="68"/>
      <c r="BC41" s="68"/>
      <c r="BD41" s="68"/>
      <c r="BE41" s="68"/>
      <c r="BF41" s="68"/>
      <c r="BG41" s="68"/>
      <c r="BH41" s="68"/>
      <c r="BI41" s="68"/>
      <c r="BJ41" s="68"/>
      <c r="BK41" s="68"/>
      <c r="BL41" s="68"/>
      <c r="BM41" s="68"/>
      <c r="BN41" s="68"/>
      <c r="BO41" s="68"/>
      <c r="BP41" s="68"/>
      <c r="BQ41" s="68"/>
    </row>
    <row r="42" spans="1:386" ht="12.95" customHeight="1" x14ac:dyDescent="0.2">
      <c r="A42" s="20" t="s">
        <v>1</v>
      </c>
      <c r="B42" s="36">
        <f t="shared" si="61"/>
        <v>28</v>
      </c>
      <c r="C42" s="37"/>
      <c r="D42" s="23"/>
      <c r="E42" s="18"/>
      <c r="F42" s="18"/>
      <c r="G42" s="19"/>
      <c r="H42" s="23"/>
      <c r="I42" s="18"/>
      <c r="J42" s="18"/>
      <c r="K42" s="19"/>
      <c r="L42" s="38">
        <f t="shared" ref="L42:L52" si="62">L18</f>
        <v>0</v>
      </c>
      <c r="N42" s="85">
        <v>12</v>
      </c>
      <c r="O42" s="85" t="str">
        <f t="shared" si="30"/>
        <v>No</v>
      </c>
      <c r="P42" s="85">
        <f t="shared" si="23"/>
        <v>0</v>
      </c>
      <c r="Q42" s="85">
        <f t="shared" si="27"/>
        <v>0</v>
      </c>
      <c r="R42" s="86" t="str">
        <f t="shared" si="31"/>
        <v/>
      </c>
      <c r="S42" s="86" t="str">
        <f t="shared" si="25"/>
        <v/>
      </c>
      <c r="T42" s="73" t="str">
        <f t="shared" si="28"/>
        <v/>
      </c>
      <c r="U42" s="73" t="str">
        <f t="shared" si="29"/>
        <v/>
      </c>
      <c r="V42" s="73" t="str">
        <f t="shared" si="38"/>
        <v/>
      </c>
      <c r="W42" s="73" t="str">
        <f t="shared" si="39"/>
        <v/>
      </c>
      <c r="X42" s="73" t="str">
        <f t="shared" si="40"/>
        <v/>
      </c>
      <c r="Y42" s="73" t="str">
        <f t="shared" si="41"/>
        <v/>
      </c>
      <c r="Z42" s="73" t="str">
        <f t="shared" si="42"/>
        <v/>
      </c>
      <c r="AA42" s="73" t="str">
        <f t="shared" si="43"/>
        <v/>
      </c>
      <c r="AB42" s="73" t="str">
        <f t="shared" si="44"/>
        <v/>
      </c>
      <c r="AC42" s="73" t="str">
        <f t="shared" si="45"/>
        <v/>
      </c>
      <c r="AD42" s="73" t="str">
        <f t="shared" si="46"/>
        <v/>
      </c>
      <c r="AE42" s="73" t="str">
        <f t="shared" si="47"/>
        <v/>
      </c>
      <c r="AF42" s="73" t="str">
        <f t="shared" si="48"/>
        <v/>
      </c>
      <c r="AG42" s="73" t="str">
        <f t="shared" si="49"/>
        <v/>
      </c>
      <c r="AH42" s="73" t="str">
        <f t="shared" si="50"/>
        <v/>
      </c>
      <c r="AI42" s="73" t="str">
        <f t="shared" si="51"/>
        <v/>
      </c>
      <c r="AJ42" s="73" t="str">
        <f t="shared" si="52"/>
        <v/>
      </c>
      <c r="AK42" s="73" t="str">
        <f t="shared" si="53"/>
        <v/>
      </c>
      <c r="AL42" s="73" t="str">
        <f t="shared" si="54"/>
        <v/>
      </c>
      <c r="AM42" s="73" t="str">
        <f t="shared" si="55"/>
        <v/>
      </c>
      <c r="AN42" s="73" t="str">
        <f t="shared" si="56"/>
        <v/>
      </c>
      <c r="AO42" s="73" t="str">
        <f t="shared" si="57"/>
        <v/>
      </c>
      <c r="AP42" s="73" t="str">
        <f t="shared" si="58"/>
        <v/>
      </c>
      <c r="AQ42" s="73" t="str">
        <f t="shared" si="59"/>
        <v/>
      </c>
      <c r="AR42" s="73" t="str">
        <f t="shared" si="60"/>
        <v/>
      </c>
      <c r="AS42" s="73" t="str">
        <f t="shared" si="32"/>
        <v/>
      </c>
      <c r="AT42" s="73" t="str">
        <f t="shared" si="33"/>
        <v/>
      </c>
      <c r="AU42" s="73" t="str">
        <f t="shared" si="34"/>
        <v/>
      </c>
      <c r="AV42" s="73" t="str">
        <f t="shared" si="35"/>
        <v/>
      </c>
      <c r="AW42" s="73" t="str">
        <f t="shared" si="36"/>
        <v/>
      </c>
      <c r="AX42" s="73" t="str">
        <f t="shared" si="37"/>
        <v/>
      </c>
      <c r="AY42" s="68"/>
      <c r="AZ42" s="68"/>
      <c r="BA42" s="68"/>
      <c r="BB42" s="68"/>
      <c r="BC42" s="68"/>
      <c r="BD42" s="68"/>
      <c r="BE42" s="68"/>
      <c r="BF42" s="68"/>
      <c r="BG42" s="68"/>
      <c r="BH42" s="68"/>
      <c r="BI42" s="68"/>
      <c r="BJ42" s="68"/>
      <c r="BK42" s="68"/>
      <c r="BL42" s="68"/>
      <c r="BM42" s="68"/>
      <c r="BN42" s="68"/>
      <c r="BO42" s="68"/>
      <c r="BP42" s="68"/>
      <c r="BQ42" s="68"/>
    </row>
    <row r="43" spans="1:386" ht="12.95" customHeight="1" x14ac:dyDescent="0.2">
      <c r="A43" s="20" t="s">
        <v>2</v>
      </c>
      <c r="B43" s="36">
        <f t="shared" si="61"/>
        <v>31</v>
      </c>
      <c r="C43" s="37"/>
      <c r="D43" s="23"/>
      <c r="E43" s="18"/>
      <c r="F43" s="18"/>
      <c r="G43" s="19"/>
      <c r="H43" s="23"/>
      <c r="I43" s="18"/>
      <c r="J43" s="18"/>
      <c r="K43" s="19"/>
      <c r="L43" s="38">
        <f t="shared" si="62"/>
        <v>0</v>
      </c>
      <c r="P43" s="5" t="s">
        <v>39</v>
      </c>
      <c r="Q43" s="5" t="s">
        <v>39</v>
      </c>
      <c r="R43" s="5" t="s">
        <v>90</v>
      </c>
      <c r="S43" s="5" t="s">
        <v>90</v>
      </c>
      <c r="T43" s="5" t="s">
        <v>92</v>
      </c>
    </row>
    <row r="44" spans="1:386" ht="12.95" customHeight="1" x14ac:dyDescent="0.2">
      <c r="A44" s="20" t="s">
        <v>3</v>
      </c>
      <c r="B44" s="36">
        <f t="shared" si="61"/>
        <v>30</v>
      </c>
      <c r="C44" s="37"/>
      <c r="D44" s="23"/>
      <c r="E44" s="18"/>
      <c r="F44" s="18"/>
      <c r="G44" s="19"/>
      <c r="H44" s="23"/>
      <c r="I44" s="18"/>
      <c r="J44" s="18"/>
      <c r="K44" s="19"/>
      <c r="L44" s="38">
        <f t="shared" si="62"/>
        <v>0</v>
      </c>
      <c r="N44" s="91" t="s">
        <v>43</v>
      </c>
      <c r="O44" s="5" t="s">
        <v>87</v>
      </c>
      <c r="P44" s="5" t="s">
        <v>88</v>
      </c>
      <c r="Q44" s="5" t="s">
        <v>89</v>
      </c>
      <c r="R44" s="5" t="s">
        <v>91</v>
      </c>
      <c r="S44" s="5" t="s">
        <v>46</v>
      </c>
      <c r="T44" s="74">
        <v>1</v>
      </c>
      <c r="U44" s="75">
        <v>2</v>
      </c>
      <c r="V44" s="69">
        <v>3</v>
      </c>
      <c r="W44" s="69">
        <v>4</v>
      </c>
      <c r="X44" s="69">
        <v>5</v>
      </c>
      <c r="Y44" s="69">
        <v>6</v>
      </c>
      <c r="Z44" s="69">
        <v>7</v>
      </c>
      <c r="AA44" s="69">
        <v>8</v>
      </c>
      <c r="AB44" s="69">
        <v>9</v>
      </c>
      <c r="AC44" s="69">
        <v>10</v>
      </c>
      <c r="AD44" s="69">
        <v>11</v>
      </c>
      <c r="AE44" s="69">
        <v>12</v>
      </c>
      <c r="AF44" s="69">
        <v>13</v>
      </c>
      <c r="AG44" s="69">
        <v>14</v>
      </c>
      <c r="AH44" s="69">
        <v>15</v>
      </c>
      <c r="AI44" s="69">
        <v>16</v>
      </c>
      <c r="AJ44" s="69">
        <v>17</v>
      </c>
      <c r="AK44" s="69">
        <v>18</v>
      </c>
      <c r="AL44" s="69">
        <v>19</v>
      </c>
      <c r="AM44" s="69">
        <v>20</v>
      </c>
      <c r="AN44" s="69">
        <v>21</v>
      </c>
      <c r="AO44" s="69">
        <v>22</v>
      </c>
      <c r="AP44" s="69">
        <v>23</v>
      </c>
      <c r="AQ44" s="69">
        <v>24</v>
      </c>
      <c r="AR44" s="69">
        <v>25</v>
      </c>
      <c r="AS44" s="69">
        <v>26</v>
      </c>
      <c r="AT44" s="69">
        <v>27</v>
      </c>
      <c r="AU44" s="69">
        <v>28</v>
      </c>
      <c r="AV44" s="69">
        <v>29</v>
      </c>
      <c r="AW44" s="69">
        <v>30</v>
      </c>
      <c r="AX44" s="69">
        <v>31</v>
      </c>
      <c r="AY44" s="69">
        <v>32</v>
      </c>
      <c r="AZ44" s="69">
        <v>33</v>
      </c>
      <c r="BA44" s="69">
        <v>34</v>
      </c>
      <c r="BB44" s="69">
        <v>35</v>
      </c>
      <c r="BC44" s="69">
        <v>36</v>
      </c>
      <c r="BD44" s="69">
        <v>37</v>
      </c>
      <c r="BE44" s="69">
        <v>38</v>
      </c>
      <c r="BF44" s="69">
        <v>39</v>
      </c>
      <c r="BG44" s="69">
        <v>40</v>
      </c>
      <c r="BH44" s="69">
        <v>41</v>
      </c>
      <c r="BI44" s="69">
        <v>42</v>
      </c>
      <c r="BJ44" s="69">
        <v>43</v>
      </c>
      <c r="BK44" s="69">
        <v>44</v>
      </c>
      <c r="BL44" s="69">
        <v>45</v>
      </c>
      <c r="BM44" s="69">
        <v>46</v>
      </c>
      <c r="BN44" s="69">
        <v>47</v>
      </c>
      <c r="BO44" s="69">
        <v>48</v>
      </c>
      <c r="BP44" s="69">
        <v>49</v>
      </c>
      <c r="BQ44" s="69">
        <v>50</v>
      </c>
      <c r="BR44" s="69">
        <v>51</v>
      </c>
      <c r="BS44" s="69">
        <v>52</v>
      </c>
      <c r="BT44" s="69">
        <v>53</v>
      </c>
      <c r="BU44" s="69">
        <v>54</v>
      </c>
      <c r="BV44" s="69">
        <v>55</v>
      </c>
      <c r="BW44" s="69">
        <v>56</v>
      </c>
      <c r="BX44" s="69">
        <v>57</v>
      </c>
      <c r="BY44" s="69">
        <v>58</v>
      </c>
      <c r="BZ44" s="69">
        <v>59</v>
      </c>
      <c r="CA44" s="69">
        <v>60</v>
      </c>
      <c r="CB44" s="69">
        <v>61</v>
      </c>
      <c r="CC44" s="69">
        <v>62</v>
      </c>
      <c r="CD44" s="69">
        <v>63</v>
      </c>
      <c r="CE44" s="69">
        <v>64</v>
      </c>
      <c r="CF44" s="69">
        <v>65</v>
      </c>
      <c r="CG44" s="69">
        <v>66</v>
      </c>
      <c r="CH44" s="69">
        <v>67</v>
      </c>
      <c r="CI44" s="69">
        <v>68</v>
      </c>
      <c r="CJ44" s="69">
        <v>69</v>
      </c>
      <c r="CK44" s="69">
        <v>70</v>
      </c>
      <c r="CL44" s="69">
        <v>71</v>
      </c>
      <c r="CM44" s="69">
        <v>72</v>
      </c>
      <c r="CN44" s="69">
        <v>73</v>
      </c>
      <c r="CO44" s="69">
        <v>74</v>
      </c>
      <c r="CP44" s="69">
        <v>75</v>
      </c>
      <c r="CQ44" s="69">
        <v>76</v>
      </c>
      <c r="CR44" s="69">
        <v>77</v>
      </c>
      <c r="CS44" s="69">
        <v>78</v>
      </c>
      <c r="CT44" s="69">
        <v>79</v>
      </c>
      <c r="CU44" s="69">
        <v>80</v>
      </c>
      <c r="CV44" s="69">
        <v>81</v>
      </c>
      <c r="CW44" s="69">
        <v>82</v>
      </c>
      <c r="CX44" s="69">
        <v>83</v>
      </c>
      <c r="CY44" s="69">
        <v>84</v>
      </c>
      <c r="CZ44" s="69">
        <v>85</v>
      </c>
      <c r="DA44" s="69">
        <v>86</v>
      </c>
      <c r="DB44" s="69">
        <v>87</v>
      </c>
      <c r="DC44" s="69">
        <v>88</v>
      </c>
      <c r="DD44" s="69">
        <v>89</v>
      </c>
      <c r="DE44" s="69">
        <v>90</v>
      </c>
      <c r="DF44" s="69">
        <v>91</v>
      </c>
      <c r="DG44" s="69">
        <v>92</v>
      </c>
      <c r="DH44" s="69">
        <v>93</v>
      </c>
      <c r="DI44" s="69">
        <v>94</v>
      </c>
      <c r="DJ44" s="69">
        <v>95</v>
      </c>
      <c r="DK44" s="69">
        <v>96</v>
      </c>
      <c r="DL44" s="69">
        <v>97</v>
      </c>
      <c r="DM44" s="69">
        <v>98</v>
      </c>
      <c r="DN44" s="69">
        <v>99</v>
      </c>
      <c r="DO44" s="69">
        <v>100</v>
      </c>
      <c r="DP44" s="69">
        <v>101</v>
      </c>
      <c r="DQ44" s="69">
        <v>102</v>
      </c>
      <c r="DR44" s="69">
        <v>103</v>
      </c>
      <c r="DS44" s="69">
        <v>104</v>
      </c>
      <c r="DT44" s="69">
        <v>105</v>
      </c>
      <c r="DU44" s="69">
        <v>106</v>
      </c>
      <c r="DV44" s="69">
        <v>107</v>
      </c>
      <c r="DW44" s="69">
        <v>108</v>
      </c>
      <c r="DX44" s="69">
        <v>109</v>
      </c>
      <c r="DY44" s="69">
        <v>110</v>
      </c>
      <c r="DZ44" s="69">
        <v>111</v>
      </c>
      <c r="EA44" s="69">
        <v>112</v>
      </c>
      <c r="EB44" s="69">
        <v>113</v>
      </c>
      <c r="EC44" s="69">
        <v>114</v>
      </c>
      <c r="ED44" s="69">
        <v>115</v>
      </c>
      <c r="EE44" s="69">
        <v>116</v>
      </c>
      <c r="EF44" s="69">
        <v>117</v>
      </c>
      <c r="EG44" s="69">
        <v>118</v>
      </c>
      <c r="EH44" s="69">
        <v>119</v>
      </c>
      <c r="EI44" s="69">
        <v>120</v>
      </c>
      <c r="EJ44" s="69">
        <v>121</v>
      </c>
      <c r="EK44" s="69">
        <v>122</v>
      </c>
      <c r="EL44" s="69">
        <v>123</v>
      </c>
      <c r="EM44" s="69">
        <v>124</v>
      </c>
      <c r="EN44" s="69">
        <v>125</v>
      </c>
      <c r="EO44" s="69">
        <v>126</v>
      </c>
      <c r="EP44" s="69">
        <v>127</v>
      </c>
      <c r="EQ44" s="69">
        <v>128</v>
      </c>
      <c r="ER44" s="69">
        <v>129</v>
      </c>
      <c r="ES44" s="69">
        <v>130</v>
      </c>
      <c r="ET44" s="69">
        <v>131</v>
      </c>
      <c r="EU44" s="69">
        <v>132</v>
      </c>
      <c r="EV44" s="69">
        <v>133</v>
      </c>
      <c r="EW44" s="69">
        <v>134</v>
      </c>
      <c r="EX44" s="69">
        <v>135</v>
      </c>
      <c r="EY44" s="69">
        <v>136</v>
      </c>
      <c r="EZ44" s="69">
        <v>137</v>
      </c>
      <c r="FA44" s="69">
        <v>138</v>
      </c>
      <c r="FB44" s="69">
        <v>139</v>
      </c>
      <c r="FC44" s="69">
        <v>140</v>
      </c>
      <c r="FD44" s="69">
        <v>141</v>
      </c>
      <c r="FE44" s="69">
        <v>142</v>
      </c>
      <c r="FF44" s="69">
        <v>143</v>
      </c>
      <c r="FG44" s="69">
        <v>144</v>
      </c>
      <c r="FH44" s="69">
        <v>145</v>
      </c>
      <c r="FI44" s="69">
        <v>146</v>
      </c>
      <c r="FJ44" s="69">
        <v>147</v>
      </c>
      <c r="FK44" s="69">
        <v>148</v>
      </c>
      <c r="FL44" s="69">
        <v>149</v>
      </c>
      <c r="FM44" s="69">
        <v>150</v>
      </c>
      <c r="FN44" s="69">
        <v>151</v>
      </c>
      <c r="FO44" s="69">
        <v>152</v>
      </c>
      <c r="FP44" s="69">
        <v>153</v>
      </c>
      <c r="FQ44" s="69">
        <v>154</v>
      </c>
      <c r="FR44" s="69">
        <v>155</v>
      </c>
      <c r="FS44" s="69">
        <v>156</v>
      </c>
      <c r="FT44" s="69">
        <v>157</v>
      </c>
      <c r="FU44" s="69">
        <v>158</v>
      </c>
      <c r="FV44" s="69">
        <v>159</v>
      </c>
      <c r="FW44" s="69">
        <v>160</v>
      </c>
      <c r="FX44" s="69">
        <v>161</v>
      </c>
      <c r="FY44" s="69">
        <v>162</v>
      </c>
      <c r="FZ44" s="69">
        <v>163</v>
      </c>
      <c r="GA44" s="69">
        <v>164</v>
      </c>
      <c r="GB44" s="69">
        <v>165</v>
      </c>
      <c r="GC44" s="69">
        <v>166</v>
      </c>
      <c r="GD44" s="69">
        <v>167</v>
      </c>
      <c r="GE44" s="69">
        <v>168</v>
      </c>
      <c r="GF44" s="69">
        <v>169</v>
      </c>
      <c r="GG44" s="69">
        <v>170</v>
      </c>
      <c r="GH44" s="69">
        <v>171</v>
      </c>
      <c r="GI44" s="69">
        <v>172</v>
      </c>
      <c r="GJ44" s="69">
        <v>173</v>
      </c>
      <c r="GK44" s="69">
        <v>174</v>
      </c>
      <c r="GL44" s="69">
        <v>175</v>
      </c>
      <c r="GM44" s="69">
        <v>176</v>
      </c>
      <c r="GN44" s="69">
        <v>177</v>
      </c>
      <c r="GO44" s="69">
        <v>178</v>
      </c>
      <c r="GP44" s="69">
        <v>179</v>
      </c>
      <c r="GQ44" s="69">
        <v>180</v>
      </c>
      <c r="GR44" s="69">
        <v>181</v>
      </c>
      <c r="GS44" s="69">
        <v>182</v>
      </c>
      <c r="GT44" s="69">
        <v>183</v>
      </c>
      <c r="GU44" s="69">
        <v>184</v>
      </c>
      <c r="GV44" s="69">
        <v>185</v>
      </c>
      <c r="GW44" s="69">
        <v>186</v>
      </c>
      <c r="GX44" s="69">
        <v>187</v>
      </c>
      <c r="GY44" s="69">
        <v>188</v>
      </c>
      <c r="GZ44" s="69">
        <v>189</v>
      </c>
      <c r="HA44" s="69">
        <v>190</v>
      </c>
      <c r="HB44" s="69">
        <v>191</v>
      </c>
      <c r="HC44" s="69">
        <v>192</v>
      </c>
      <c r="HD44" s="69">
        <v>193</v>
      </c>
      <c r="HE44" s="69">
        <v>194</v>
      </c>
      <c r="HF44" s="69">
        <v>195</v>
      </c>
      <c r="HG44" s="69">
        <v>196</v>
      </c>
      <c r="HH44" s="69">
        <v>197</v>
      </c>
      <c r="HI44" s="69">
        <v>198</v>
      </c>
      <c r="HJ44" s="69">
        <v>199</v>
      </c>
      <c r="HK44" s="69">
        <v>200</v>
      </c>
      <c r="HL44" s="69">
        <v>201</v>
      </c>
      <c r="HM44" s="69">
        <v>202</v>
      </c>
      <c r="HN44" s="69">
        <v>203</v>
      </c>
      <c r="HO44" s="69">
        <v>204</v>
      </c>
      <c r="HP44" s="69">
        <v>205</v>
      </c>
      <c r="HQ44" s="69">
        <v>206</v>
      </c>
      <c r="HR44" s="69">
        <v>207</v>
      </c>
      <c r="HS44" s="69">
        <v>208</v>
      </c>
      <c r="HT44" s="69">
        <v>209</v>
      </c>
      <c r="HU44" s="69">
        <v>210</v>
      </c>
      <c r="HV44" s="69">
        <v>211</v>
      </c>
      <c r="HW44" s="69">
        <v>212</v>
      </c>
      <c r="HX44" s="69">
        <v>213</v>
      </c>
      <c r="HY44" s="69">
        <v>214</v>
      </c>
      <c r="HZ44" s="69">
        <v>215</v>
      </c>
      <c r="IA44" s="69">
        <v>216</v>
      </c>
      <c r="IB44" s="69">
        <v>217</v>
      </c>
      <c r="IC44" s="69">
        <v>218</v>
      </c>
      <c r="ID44" s="69">
        <v>219</v>
      </c>
      <c r="IE44" s="69">
        <v>220</v>
      </c>
      <c r="IF44" s="69">
        <v>221</v>
      </c>
      <c r="IG44" s="69">
        <v>222</v>
      </c>
      <c r="IH44" s="69">
        <v>223</v>
      </c>
      <c r="II44" s="69">
        <v>224</v>
      </c>
      <c r="IJ44" s="69">
        <v>225</v>
      </c>
      <c r="IK44" s="69">
        <v>226</v>
      </c>
      <c r="IL44" s="69">
        <v>227</v>
      </c>
      <c r="IM44" s="69">
        <v>228</v>
      </c>
      <c r="IN44" s="69">
        <v>229</v>
      </c>
      <c r="IO44" s="69">
        <v>230</v>
      </c>
      <c r="IP44" s="69">
        <v>231</v>
      </c>
      <c r="IQ44" s="69">
        <v>232</v>
      </c>
      <c r="IR44" s="69">
        <v>233</v>
      </c>
      <c r="IS44" s="69">
        <v>234</v>
      </c>
      <c r="IT44" s="69">
        <v>235</v>
      </c>
      <c r="IU44" s="69">
        <v>236</v>
      </c>
      <c r="IV44" s="69">
        <v>237</v>
      </c>
      <c r="IW44" s="69">
        <v>238</v>
      </c>
      <c r="IX44" s="69">
        <v>239</v>
      </c>
      <c r="IY44" s="69">
        <v>240</v>
      </c>
      <c r="IZ44" s="69">
        <v>241</v>
      </c>
      <c r="JA44" s="69">
        <v>242</v>
      </c>
      <c r="JB44" s="69">
        <v>243</v>
      </c>
      <c r="JC44" s="69">
        <v>244</v>
      </c>
      <c r="JD44" s="69">
        <v>245</v>
      </c>
      <c r="JE44" s="69">
        <v>246</v>
      </c>
      <c r="JF44" s="69">
        <v>247</v>
      </c>
      <c r="JG44" s="69">
        <v>248</v>
      </c>
      <c r="JH44" s="69">
        <v>249</v>
      </c>
      <c r="JI44" s="69">
        <v>250</v>
      </c>
      <c r="JJ44" s="69">
        <v>251</v>
      </c>
      <c r="JK44" s="69">
        <v>252</v>
      </c>
      <c r="JL44" s="69">
        <v>253</v>
      </c>
      <c r="JM44" s="69">
        <v>254</v>
      </c>
      <c r="JN44" s="69">
        <v>255</v>
      </c>
      <c r="JO44" s="69">
        <v>256</v>
      </c>
      <c r="JP44" s="69">
        <v>257</v>
      </c>
      <c r="JQ44" s="69">
        <v>258</v>
      </c>
      <c r="JR44" s="69">
        <v>259</v>
      </c>
      <c r="JS44" s="69">
        <v>260</v>
      </c>
      <c r="JT44" s="69">
        <v>261</v>
      </c>
      <c r="JU44" s="69">
        <v>262</v>
      </c>
      <c r="JV44" s="69">
        <v>263</v>
      </c>
      <c r="JW44" s="69">
        <v>264</v>
      </c>
      <c r="JX44" s="69">
        <v>265</v>
      </c>
      <c r="JY44" s="69">
        <v>266</v>
      </c>
      <c r="JZ44" s="69">
        <v>267</v>
      </c>
      <c r="KA44" s="69">
        <v>268</v>
      </c>
      <c r="KB44" s="69">
        <v>269</v>
      </c>
      <c r="KC44" s="69">
        <v>270</v>
      </c>
      <c r="KD44" s="69">
        <v>271</v>
      </c>
      <c r="KE44" s="69">
        <v>272</v>
      </c>
      <c r="KF44" s="69">
        <v>273</v>
      </c>
      <c r="KG44" s="69">
        <v>274</v>
      </c>
      <c r="KH44" s="69">
        <v>275</v>
      </c>
      <c r="KI44" s="69">
        <v>276</v>
      </c>
      <c r="KJ44" s="69">
        <v>277</v>
      </c>
      <c r="KK44" s="69">
        <v>278</v>
      </c>
      <c r="KL44" s="69">
        <v>279</v>
      </c>
      <c r="KM44" s="69">
        <v>280</v>
      </c>
      <c r="KN44" s="69">
        <v>281</v>
      </c>
      <c r="KO44" s="69">
        <v>282</v>
      </c>
      <c r="KP44" s="69">
        <v>283</v>
      </c>
      <c r="KQ44" s="69">
        <v>284</v>
      </c>
      <c r="KR44" s="69">
        <v>285</v>
      </c>
      <c r="KS44" s="69">
        <v>286</v>
      </c>
      <c r="KT44" s="69">
        <v>287</v>
      </c>
      <c r="KU44" s="69">
        <v>288</v>
      </c>
      <c r="KV44" s="69">
        <v>289</v>
      </c>
      <c r="KW44" s="69">
        <v>290</v>
      </c>
      <c r="KX44" s="69">
        <v>291</v>
      </c>
      <c r="KY44" s="69">
        <v>292</v>
      </c>
      <c r="KZ44" s="69">
        <v>293</v>
      </c>
      <c r="LA44" s="69">
        <v>294</v>
      </c>
      <c r="LB44" s="69">
        <v>295</v>
      </c>
      <c r="LC44" s="69">
        <v>296</v>
      </c>
      <c r="LD44" s="69">
        <v>297</v>
      </c>
      <c r="LE44" s="69">
        <v>298</v>
      </c>
      <c r="LF44" s="69">
        <v>299</v>
      </c>
      <c r="LG44" s="69">
        <v>300</v>
      </c>
      <c r="LH44" s="69">
        <v>301</v>
      </c>
      <c r="LI44" s="69">
        <v>302</v>
      </c>
      <c r="LJ44" s="69">
        <v>303</v>
      </c>
      <c r="LK44" s="69">
        <v>304</v>
      </c>
      <c r="LL44" s="69">
        <v>305</v>
      </c>
      <c r="LM44" s="69">
        <v>306</v>
      </c>
      <c r="LN44" s="69">
        <v>307</v>
      </c>
      <c r="LO44" s="69">
        <v>308</v>
      </c>
      <c r="LP44" s="69">
        <v>309</v>
      </c>
      <c r="LQ44" s="69">
        <v>310</v>
      </c>
      <c r="LR44" s="69">
        <v>311</v>
      </c>
      <c r="LS44" s="69">
        <v>312</v>
      </c>
      <c r="LT44" s="69">
        <v>313</v>
      </c>
      <c r="LU44" s="69">
        <v>314</v>
      </c>
      <c r="LV44" s="69">
        <v>315</v>
      </c>
      <c r="LW44" s="69">
        <v>316</v>
      </c>
      <c r="LX44" s="69">
        <v>317</v>
      </c>
      <c r="LY44" s="69">
        <v>318</v>
      </c>
      <c r="LZ44" s="69">
        <v>319</v>
      </c>
      <c r="MA44" s="69">
        <v>320</v>
      </c>
      <c r="MB44" s="69">
        <v>321</v>
      </c>
      <c r="MC44" s="69">
        <v>322</v>
      </c>
      <c r="MD44" s="69">
        <v>323</v>
      </c>
      <c r="ME44" s="69">
        <v>324</v>
      </c>
      <c r="MF44" s="69">
        <v>325</v>
      </c>
      <c r="MG44" s="69">
        <v>326</v>
      </c>
      <c r="MH44" s="69">
        <v>327</v>
      </c>
      <c r="MI44" s="69">
        <v>328</v>
      </c>
      <c r="MJ44" s="69">
        <v>329</v>
      </c>
      <c r="MK44" s="69">
        <v>330</v>
      </c>
      <c r="ML44" s="69">
        <v>331</v>
      </c>
      <c r="MM44" s="69">
        <v>332</v>
      </c>
      <c r="MN44" s="69">
        <v>333</v>
      </c>
      <c r="MO44" s="69">
        <v>334</v>
      </c>
      <c r="MP44" s="69">
        <v>335</v>
      </c>
      <c r="MQ44" s="69">
        <v>336</v>
      </c>
      <c r="MR44" s="69">
        <v>337</v>
      </c>
      <c r="MS44" s="69">
        <v>338</v>
      </c>
      <c r="MT44" s="69">
        <v>339</v>
      </c>
      <c r="MU44" s="69">
        <v>340</v>
      </c>
      <c r="MV44" s="69">
        <v>341</v>
      </c>
      <c r="MW44" s="69">
        <v>342</v>
      </c>
      <c r="MX44" s="69">
        <v>343</v>
      </c>
      <c r="MY44" s="69">
        <v>344</v>
      </c>
      <c r="MZ44" s="69">
        <v>345</v>
      </c>
      <c r="NA44" s="69">
        <v>346</v>
      </c>
      <c r="NB44" s="69">
        <v>347</v>
      </c>
      <c r="NC44" s="69">
        <v>348</v>
      </c>
      <c r="ND44" s="69">
        <v>349</v>
      </c>
      <c r="NE44" s="69">
        <v>350</v>
      </c>
      <c r="NF44" s="69">
        <v>351</v>
      </c>
      <c r="NG44" s="69">
        <v>352</v>
      </c>
      <c r="NH44" s="69">
        <v>353</v>
      </c>
      <c r="NI44" s="69">
        <v>354</v>
      </c>
      <c r="NJ44" s="69">
        <v>355</v>
      </c>
      <c r="NK44" s="69">
        <v>356</v>
      </c>
      <c r="NL44" s="69">
        <v>357</v>
      </c>
      <c r="NM44" s="69">
        <v>358</v>
      </c>
      <c r="NN44" s="69">
        <v>359</v>
      </c>
      <c r="NO44" s="69">
        <v>360</v>
      </c>
      <c r="NP44" s="69">
        <v>361</v>
      </c>
      <c r="NQ44" s="69">
        <v>362</v>
      </c>
      <c r="NR44" s="69">
        <v>363</v>
      </c>
      <c r="NS44" s="69">
        <v>364</v>
      </c>
      <c r="NT44" s="69">
        <v>365</v>
      </c>
      <c r="NU44" s="69">
        <v>366</v>
      </c>
      <c r="NV44" s="5"/>
    </row>
    <row r="45" spans="1:386" ht="12.95" customHeight="1" x14ac:dyDescent="0.2">
      <c r="A45" s="20" t="s">
        <v>4</v>
      </c>
      <c r="B45" s="36">
        <f t="shared" si="61"/>
        <v>31</v>
      </c>
      <c r="C45" s="37"/>
      <c r="D45" s="23"/>
      <c r="E45" s="18"/>
      <c r="F45" s="18"/>
      <c r="G45" s="19"/>
      <c r="H45" s="23"/>
      <c r="I45" s="18"/>
      <c r="J45" s="18"/>
      <c r="K45" s="19"/>
      <c r="L45" s="38">
        <f t="shared" si="62"/>
        <v>0</v>
      </c>
      <c r="N45" s="87">
        <v>1</v>
      </c>
      <c r="O45" s="87" t="str">
        <f t="shared" ref="O45:O49" si="63">IF(AND(C17&gt;0,H17&gt;0,AND(I17&gt;0,YEAR(I17)=C17,MONTH(I17)=N45),AND(J17&gt;0,J17&gt;=I17),AND(K17&gt;0,K17&lt;=H17)),"Yes","No")</f>
        <v>No</v>
      </c>
      <c r="P45" s="87">
        <f t="shared" ref="P45:P56" si="64">IF(O45="Yes",J17-I17+1,0)</f>
        <v>0</v>
      </c>
      <c r="Q45" s="87">
        <f>IF(O45="Yes",(P45/H17)*K17,0)</f>
        <v>0</v>
      </c>
      <c r="R45" s="88" t="str">
        <f t="shared" ref="R45:R47" si="65">IF(O45="Yes",INT((S45-Q45)+1),"")</f>
        <v/>
      </c>
      <c r="S45" s="88" t="str">
        <f t="shared" ref="S45:S56" si="66">IF(O45="Yes",J17,"")</f>
        <v/>
      </c>
      <c r="T45" s="76" t="str">
        <f t="shared" ref="T45:T47" si="67">IF(O45="Yes",R45,"")</f>
        <v/>
      </c>
      <c r="U45" s="76" t="str">
        <f t="shared" ref="U45:U56" si="68">IF($O45="Yes",IF($R45+COLUMN(A45)&gt;$S45,"",T45+1),"")</f>
        <v/>
      </c>
      <c r="V45" s="76" t="str">
        <f t="shared" ref="V45:CG45" si="69">IF($O45="Yes",IF($R45+COLUMN(B45)&gt;$S45,"",U45+1),"")</f>
        <v/>
      </c>
      <c r="W45" s="76" t="str">
        <f t="shared" si="69"/>
        <v/>
      </c>
      <c r="X45" s="76" t="str">
        <f t="shared" si="69"/>
        <v/>
      </c>
      <c r="Y45" s="76" t="str">
        <f t="shared" si="69"/>
        <v/>
      </c>
      <c r="Z45" s="76" t="str">
        <f t="shared" si="69"/>
        <v/>
      </c>
      <c r="AA45" s="76" t="str">
        <f t="shared" si="69"/>
        <v/>
      </c>
      <c r="AB45" s="76" t="str">
        <f t="shared" si="69"/>
        <v/>
      </c>
      <c r="AC45" s="76" t="str">
        <f t="shared" si="69"/>
        <v/>
      </c>
      <c r="AD45" s="76" t="str">
        <f t="shared" si="69"/>
        <v/>
      </c>
      <c r="AE45" s="76" t="str">
        <f t="shared" si="69"/>
        <v/>
      </c>
      <c r="AF45" s="76" t="str">
        <f t="shared" si="69"/>
        <v/>
      </c>
      <c r="AG45" s="76" t="str">
        <f t="shared" si="69"/>
        <v/>
      </c>
      <c r="AH45" s="76" t="str">
        <f t="shared" si="69"/>
        <v/>
      </c>
      <c r="AI45" s="76" t="str">
        <f t="shared" si="69"/>
        <v/>
      </c>
      <c r="AJ45" s="76" t="str">
        <f t="shared" si="69"/>
        <v/>
      </c>
      <c r="AK45" s="76" t="str">
        <f t="shared" si="69"/>
        <v/>
      </c>
      <c r="AL45" s="76" t="str">
        <f t="shared" si="69"/>
        <v/>
      </c>
      <c r="AM45" s="76" t="str">
        <f t="shared" si="69"/>
        <v/>
      </c>
      <c r="AN45" s="76" t="str">
        <f t="shared" si="69"/>
        <v/>
      </c>
      <c r="AO45" s="76" t="str">
        <f t="shared" si="69"/>
        <v/>
      </c>
      <c r="AP45" s="76" t="str">
        <f t="shared" si="69"/>
        <v/>
      </c>
      <c r="AQ45" s="76" t="str">
        <f t="shared" si="69"/>
        <v/>
      </c>
      <c r="AR45" s="76" t="str">
        <f t="shared" si="69"/>
        <v/>
      </c>
      <c r="AS45" s="76" t="str">
        <f t="shared" si="69"/>
        <v/>
      </c>
      <c r="AT45" s="76" t="str">
        <f t="shared" si="69"/>
        <v/>
      </c>
      <c r="AU45" s="76" t="str">
        <f t="shared" si="69"/>
        <v/>
      </c>
      <c r="AV45" s="76" t="str">
        <f t="shared" si="69"/>
        <v/>
      </c>
      <c r="AW45" s="76" t="str">
        <f t="shared" si="69"/>
        <v/>
      </c>
      <c r="AX45" s="76" t="str">
        <f t="shared" si="69"/>
        <v/>
      </c>
      <c r="AY45" s="76" t="str">
        <f t="shared" si="69"/>
        <v/>
      </c>
      <c r="AZ45" s="76" t="str">
        <f t="shared" si="69"/>
        <v/>
      </c>
      <c r="BA45" s="76" t="str">
        <f t="shared" si="69"/>
        <v/>
      </c>
      <c r="BB45" s="76" t="str">
        <f t="shared" si="69"/>
        <v/>
      </c>
      <c r="BC45" s="76" t="str">
        <f t="shared" si="69"/>
        <v/>
      </c>
      <c r="BD45" s="76" t="str">
        <f t="shared" si="69"/>
        <v/>
      </c>
      <c r="BE45" s="76" t="str">
        <f t="shared" si="69"/>
        <v/>
      </c>
      <c r="BF45" s="76" t="str">
        <f t="shared" si="69"/>
        <v/>
      </c>
      <c r="BG45" s="76" t="str">
        <f t="shared" si="69"/>
        <v/>
      </c>
      <c r="BH45" s="76" t="str">
        <f t="shared" si="69"/>
        <v/>
      </c>
      <c r="BI45" s="76" t="str">
        <f t="shared" si="69"/>
        <v/>
      </c>
      <c r="BJ45" s="76" t="str">
        <f t="shared" si="69"/>
        <v/>
      </c>
      <c r="BK45" s="76" t="str">
        <f t="shared" si="69"/>
        <v/>
      </c>
      <c r="BL45" s="76" t="str">
        <f t="shared" si="69"/>
        <v/>
      </c>
      <c r="BM45" s="76" t="str">
        <f t="shared" si="69"/>
        <v/>
      </c>
      <c r="BN45" s="76" t="str">
        <f t="shared" si="69"/>
        <v/>
      </c>
      <c r="BO45" s="76" t="str">
        <f t="shared" si="69"/>
        <v/>
      </c>
      <c r="BP45" s="76" t="str">
        <f t="shared" si="69"/>
        <v/>
      </c>
      <c r="BQ45" s="76" t="str">
        <f t="shared" si="69"/>
        <v/>
      </c>
      <c r="BR45" s="76" t="str">
        <f t="shared" si="69"/>
        <v/>
      </c>
      <c r="BS45" s="76" t="str">
        <f t="shared" si="69"/>
        <v/>
      </c>
      <c r="BT45" s="76" t="str">
        <f t="shared" si="69"/>
        <v/>
      </c>
      <c r="BU45" s="76" t="str">
        <f t="shared" si="69"/>
        <v/>
      </c>
      <c r="BV45" s="76" t="str">
        <f t="shared" si="69"/>
        <v/>
      </c>
      <c r="BW45" s="76" t="str">
        <f t="shared" si="69"/>
        <v/>
      </c>
      <c r="BX45" s="76" t="str">
        <f t="shared" si="69"/>
        <v/>
      </c>
      <c r="BY45" s="76" t="str">
        <f t="shared" si="69"/>
        <v/>
      </c>
      <c r="BZ45" s="76" t="str">
        <f t="shared" si="69"/>
        <v/>
      </c>
      <c r="CA45" s="76" t="str">
        <f t="shared" si="69"/>
        <v/>
      </c>
      <c r="CB45" s="76" t="str">
        <f t="shared" si="69"/>
        <v/>
      </c>
      <c r="CC45" s="76" t="str">
        <f t="shared" si="69"/>
        <v/>
      </c>
      <c r="CD45" s="76" t="str">
        <f t="shared" si="69"/>
        <v/>
      </c>
      <c r="CE45" s="76" t="str">
        <f t="shared" si="69"/>
        <v/>
      </c>
      <c r="CF45" s="76" t="str">
        <f t="shared" si="69"/>
        <v/>
      </c>
      <c r="CG45" s="76" t="str">
        <f t="shared" si="69"/>
        <v/>
      </c>
      <c r="CH45" s="76" t="str">
        <f t="shared" ref="CH45:ES45" si="70">IF($O45="Yes",IF($R45+COLUMN(BN45)&gt;$S45,"",CG45+1),"")</f>
        <v/>
      </c>
      <c r="CI45" s="76" t="str">
        <f t="shared" si="70"/>
        <v/>
      </c>
      <c r="CJ45" s="76" t="str">
        <f t="shared" si="70"/>
        <v/>
      </c>
      <c r="CK45" s="76" t="str">
        <f t="shared" si="70"/>
        <v/>
      </c>
      <c r="CL45" s="76" t="str">
        <f t="shared" si="70"/>
        <v/>
      </c>
      <c r="CM45" s="76" t="str">
        <f t="shared" si="70"/>
        <v/>
      </c>
      <c r="CN45" s="76" t="str">
        <f t="shared" si="70"/>
        <v/>
      </c>
      <c r="CO45" s="76" t="str">
        <f t="shared" si="70"/>
        <v/>
      </c>
      <c r="CP45" s="76" t="str">
        <f t="shared" si="70"/>
        <v/>
      </c>
      <c r="CQ45" s="76" t="str">
        <f t="shared" si="70"/>
        <v/>
      </c>
      <c r="CR45" s="76" t="str">
        <f t="shared" si="70"/>
        <v/>
      </c>
      <c r="CS45" s="76" t="str">
        <f t="shared" si="70"/>
        <v/>
      </c>
      <c r="CT45" s="76" t="str">
        <f t="shared" si="70"/>
        <v/>
      </c>
      <c r="CU45" s="76" t="str">
        <f t="shared" si="70"/>
        <v/>
      </c>
      <c r="CV45" s="76" t="str">
        <f t="shared" si="70"/>
        <v/>
      </c>
      <c r="CW45" s="76" t="str">
        <f t="shared" si="70"/>
        <v/>
      </c>
      <c r="CX45" s="76" t="str">
        <f t="shared" si="70"/>
        <v/>
      </c>
      <c r="CY45" s="76" t="str">
        <f t="shared" si="70"/>
        <v/>
      </c>
      <c r="CZ45" s="76" t="str">
        <f t="shared" si="70"/>
        <v/>
      </c>
      <c r="DA45" s="76" t="str">
        <f t="shared" si="70"/>
        <v/>
      </c>
      <c r="DB45" s="76" t="str">
        <f t="shared" si="70"/>
        <v/>
      </c>
      <c r="DC45" s="76" t="str">
        <f t="shared" si="70"/>
        <v/>
      </c>
      <c r="DD45" s="76" t="str">
        <f t="shared" si="70"/>
        <v/>
      </c>
      <c r="DE45" s="76" t="str">
        <f t="shared" si="70"/>
        <v/>
      </c>
      <c r="DF45" s="76" t="str">
        <f t="shared" si="70"/>
        <v/>
      </c>
      <c r="DG45" s="76" t="str">
        <f t="shared" si="70"/>
        <v/>
      </c>
      <c r="DH45" s="76" t="str">
        <f t="shared" si="70"/>
        <v/>
      </c>
      <c r="DI45" s="76" t="str">
        <f t="shared" si="70"/>
        <v/>
      </c>
      <c r="DJ45" s="76" t="str">
        <f t="shared" si="70"/>
        <v/>
      </c>
      <c r="DK45" s="76" t="str">
        <f t="shared" si="70"/>
        <v/>
      </c>
      <c r="DL45" s="76" t="str">
        <f t="shared" si="70"/>
        <v/>
      </c>
      <c r="DM45" s="76" t="str">
        <f t="shared" si="70"/>
        <v/>
      </c>
      <c r="DN45" s="76" t="str">
        <f t="shared" si="70"/>
        <v/>
      </c>
      <c r="DO45" s="76" t="str">
        <f t="shared" si="70"/>
        <v/>
      </c>
      <c r="DP45" s="76" t="str">
        <f t="shared" si="70"/>
        <v/>
      </c>
      <c r="DQ45" s="76" t="str">
        <f t="shared" si="70"/>
        <v/>
      </c>
      <c r="DR45" s="76" t="str">
        <f t="shared" si="70"/>
        <v/>
      </c>
      <c r="DS45" s="76" t="str">
        <f t="shared" si="70"/>
        <v/>
      </c>
      <c r="DT45" s="76" t="str">
        <f t="shared" si="70"/>
        <v/>
      </c>
      <c r="DU45" s="76" t="str">
        <f t="shared" si="70"/>
        <v/>
      </c>
      <c r="DV45" s="76" t="str">
        <f t="shared" si="70"/>
        <v/>
      </c>
      <c r="DW45" s="76" t="str">
        <f t="shared" si="70"/>
        <v/>
      </c>
      <c r="DX45" s="76" t="str">
        <f t="shared" si="70"/>
        <v/>
      </c>
      <c r="DY45" s="76" t="str">
        <f t="shared" si="70"/>
        <v/>
      </c>
      <c r="DZ45" s="76" t="str">
        <f t="shared" si="70"/>
        <v/>
      </c>
      <c r="EA45" s="76" t="str">
        <f t="shared" si="70"/>
        <v/>
      </c>
      <c r="EB45" s="76" t="str">
        <f t="shared" si="70"/>
        <v/>
      </c>
      <c r="EC45" s="76" t="str">
        <f t="shared" si="70"/>
        <v/>
      </c>
      <c r="ED45" s="76" t="str">
        <f t="shared" si="70"/>
        <v/>
      </c>
      <c r="EE45" s="76" t="str">
        <f t="shared" si="70"/>
        <v/>
      </c>
      <c r="EF45" s="76" t="str">
        <f t="shared" si="70"/>
        <v/>
      </c>
      <c r="EG45" s="76" t="str">
        <f t="shared" si="70"/>
        <v/>
      </c>
      <c r="EH45" s="76" t="str">
        <f t="shared" si="70"/>
        <v/>
      </c>
      <c r="EI45" s="76" t="str">
        <f t="shared" si="70"/>
        <v/>
      </c>
      <c r="EJ45" s="76" t="str">
        <f t="shared" si="70"/>
        <v/>
      </c>
      <c r="EK45" s="76" t="str">
        <f t="shared" si="70"/>
        <v/>
      </c>
      <c r="EL45" s="76" t="str">
        <f t="shared" si="70"/>
        <v/>
      </c>
      <c r="EM45" s="76" t="str">
        <f t="shared" si="70"/>
        <v/>
      </c>
      <c r="EN45" s="76" t="str">
        <f t="shared" si="70"/>
        <v/>
      </c>
      <c r="EO45" s="76" t="str">
        <f t="shared" si="70"/>
        <v/>
      </c>
      <c r="EP45" s="76" t="str">
        <f t="shared" si="70"/>
        <v/>
      </c>
      <c r="EQ45" s="76" t="str">
        <f t="shared" si="70"/>
        <v/>
      </c>
      <c r="ER45" s="76" t="str">
        <f t="shared" si="70"/>
        <v/>
      </c>
      <c r="ES45" s="76" t="str">
        <f t="shared" si="70"/>
        <v/>
      </c>
      <c r="ET45" s="76" t="str">
        <f t="shared" ref="ET45:HE45" si="71">IF($O45="Yes",IF($R45+COLUMN(DZ45)&gt;$S45,"",ES45+1),"")</f>
        <v/>
      </c>
      <c r="EU45" s="76" t="str">
        <f t="shared" si="71"/>
        <v/>
      </c>
      <c r="EV45" s="76" t="str">
        <f t="shared" si="71"/>
        <v/>
      </c>
      <c r="EW45" s="76" t="str">
        <f t="shared" si="71"/>
        <v/>
      </c>
      <c r="EX45" s="76" t="str">
        <f t="shared" si="71"/>
        <v/>
      </c>
      <c r="EY45" s="76" t="str">
        <f t="shared" si="71"/>
        <v/>
      </c>
      <c r="EZ45" s="76" t="str">
        <f t="shared" si="71"/>
        <v/>
      </c>
      <c r="FA45" s="76" t="str">
        <f t="shared" si="71"/>
        <v/>
      </c>
      <c r="FB45" s="76" t="str">
        <f t="shared" si="71"/>
        <v/>
      </c>
      <c r="FC45" s="76" t="str">
        <f t="shared" si="71"/>
        <v/>
      </c>
      <c r="FD45" s="76" t="str">
        <f t="shared" si="71"/>
        <v/>
      </c>
      <c r="FE45" s="76" t="str">
        <f t="shared" si="71"/>
        <v/>
      </c>
      <c r="FF45" s="76" t="str">
        <f t="shared" si="71"/>
        <v/>
      </c>
      <c r="FG45" s="76" t="str">
        <f t="shared" si="71"/>
        <v/>
      </c>
      <c r="FH45" s="76" t="str">
        <f t="shared" si="71"/>
        <v/>
      </c>
      <c r="FI45" s="76" t="str">
        <f t="shared" si="71"/>
        <v/>
      </c>
      <c r="FJ45" s="76" t="str">
        <f t="shared" si="71"/>
        <v/>
      </c>
      <c r="FK45" s="76" t="str">
        <f t="shared" si="71"/>
        <v/>
      </c>
      <c r="FL45" s="76" t="str">
        <f t="shared" si="71"/>
        <v/>
      </c>
      <c r="FM45" s="76" t="str">
        <f t="shared" si="71"/>
        <v/>
      </c>
      <c r="FN45" s="76" t="str">
        <f t="shared" si="71"/>
        <v/>
      </c>
      <c r="FO45" s="76" t="str">
        <f t="shared" si="71"/>
        <v/>
      </c>
      <c r="FP45" s="76" t="str">
        <f t="shared" si="71"/>
        <v/>
      </c>
      <c r="FQ45" s="76" t="str">
        <f t="shared" si="71"/>
        <v/>
      </c>
      <c r="FR45" s="76" t="str">
        <f t="shared" si="71"/>
        <v/>
      </c>
      <c r="FS45" s="76" t="str">
        <f t="shared" si="71"/>
        <v/>
      </c>
      <c r="FT45" s="76" t="str">
        <f t="shared" si="71"/>
        <v/>
      </c>
      <c r="FU45" s="76" t="str">
        <f t="shared" si="71"/>
        <v/>
      </c>
      <c r="FV45" s="76" t="str">
        <f t="shared" si="71"/>
        <v/>
      </c>
      <c r="FW45" s="76" t="str">
        <f t="shared" si="71"/>
        <v/>
      </c>
      <c r="FX45" s="76" t="str">
        <f t="shared" si="71"/>
        <v/>
      </c>
      <c r="FY45" s="76" t="str">
        <f t="shared" si="71"/>
        <v/>
      </c>
      <c r="FZ45" s="76" t="str">
        <f t="shared" si="71"/>
        <v/>
      </c>
      <c r="GA45" s="76" t="str">
        <f t="shared" si="71"/>
        <v/>
      </c>
      <c r="GB45" s="76" t="str">
        <f t="shared" si="71"/>
        <v/>
      </c>
      <c r="GC45" s="76" t="str">
        <f t="shared" si="71"/>
        <v/>
      </c>
      <c r="GD45" s="76" t="str">
        <f t="shared" si="71"/>
        <v/>
      </c>
      <c r="GE45" s="76" t="str">
        <f t="shared" si="71"/>
        <v/>
      </c>
      <c r="GF45" s="76" t="str">
        <f t="shared" si="71"/>
        <v/>
      </c>
      <c r="GG45" s="76" t="str">
        <f t="shared" si="71"/>
        <v/>
      </c>
      <c r="GH45" s="76" t="str">
        <f t="shared" si="71"/>
        <v/>
      </c>
      <c r="GI45" s="76" t="str">
        <f t="shared" si="71"/>
        <v/>
      </c>
      <c r="GJ45" s="76" t="str">
        <f t="shared" si="71"/>
        <v/>
      </c>
      <c r="GK45" s="76" t="str">
        <f t="shared" si="71"/>
        <v/>
      </c>
      <c r="GL45" s="76" t="str">
        <f t="shared" si="71"/>
        <v/>
      </c>
      <c r="GM45" s="76" t="str">
        <f t="shared" si="71"/>
        <v/>
      </c>
      <c r="GN45" s="76" t="str">
        <f t="shared" si="71"/>
        <v/>
      </c>
      <c r="GO45" s="76" t="str">
        <f t="shared" si="71"/>
        <v/>
      </c>
      <c r="GP45" s="76" t="str">
        <f t="shared" si="71"/>
        <v/>
      </c>
      <c r="GQ45" s="76" t="str">
        <f t="shared" si="71"/>
        <v/>
      </c>
      <c r="GR45" s="76" t="str">
        <f t="shared" si="71"/>
        <v/>
      </c>
      <c r="GS45" s="76" t="str">
        <f t="shared" si="71"/>
        <v/>
      </c>
      <c r="GT45" s="76" t="str">
        <f t="shared" si="71"/>
        <v/>
      </c>
      <c r="GU45" s="76" t="str">
        <f t="shared" si="71"/>
        <v/>
      </c>
      <c r="GV45" s="76" t="str">
        <f t="shared" si="71"/>
        <v/>
      </c>
      <c r="GW45" s="76" t="str">
        <f t="shared" si="71"/>
        <v/>
      </c>
      <c r="GX45" s="76" t="str">
        <f t="shared" si="71"/>
        <v/>
      </c>
      <c r="GY45" s="76" t="str">
        <f t="shared" si="71"/>
        <v/>
      </c>
      <c r="GZ45" s="76" t="str">
        <f t="shared" si="71"/>
        <v/>
      </c>
      <c r="HA45" s="76" t="str">
        <f t="shared" si="71"/>
        <v/>
      </c>
      <c r="HB45" s="76" t="str">
        <f t="shared" si="71"/>
        <v/>
      </c>
      <c r="HC45" s="76" t="str">
        <f t="shared" si="71"/>
        <v/>
      </c>
      <c r="HD45" s="76" t="str">
        <f t="shared" si="71"/>
        <v/>
      </c>
      <c r="HE45" s="76" t="str">
        <f t="shared" si="71"/>
        <v/>
      </c>
      <c r="HF45" s="76" t="str">
        <f t="shared" ref="HF45:JQ45" si="72">IF($O45="Yes",IF($R45+COLUMN(GL45)&gt;$S45,"",HE45+1),"")</f>
        <v/>
      </c>
      <c r="HG45" s="76" t="str">
        <f t="shared" si="72"/>
        <v/>
      </c>
      <c r="HH45" s="76" t="str">
        <f t="shared" si="72"/>
        <v/>
      </c>
      <c r="HI45" s="76" t="str">
        <f t="shared" si="72"/>
        <v/>
      </c>
      <c r="HJ45" s="76" t="str">
        <f t="shared" si="72"/>
        <v/>
      </c>
      <c r="HK45" s="76" t="str">
        <f t="shared" si="72"/>
        <v/>
      </c>
      <c r="HL45" s="76" t="str">
        <f t="shared" si="72"/>
        <v/>
      </c>
      <c r="HM45" s="76" t="str">
        <f t="shared" si="72"/>
        <v/>
      </c>
      <c r="HN45" s="76" t="str">
        <f t="shared" si="72"/>
        <v/>
      </c>
      <c r="HO45" s="76" t="str">
        <f t="shared" si="72"/>
        <v/>
      </c>
      <c r="HP45" s="76" t="str">
        <f t="shared" si="72"/>
        <v/>
      </c>
      <c r="HQ45" s="76" t="str">
        <f t="shared" si="72"/>
        <v/>
      </c>
      <c r="HR45" s="76" t="str">
        <f t="shared" si="72"/>
        <v/>
      </c>
      <c r="HS45" s="76" t="str">
        <f t="shared" si="72"/>
        <v/>
      </c>
      <c r="HT45" s="76" t="str">
        <f t="shared" si="72"/>
        <v/>
      </c>
      <c r="HU45" s="76" t="str">
        <f t="shared" si="72"/>
        <v/>
      </c>
      <c r="HV45" s="76" t="str">
        <f t="shared" si="72"/>
        <v/>
      </c>
      <c r="HW45" s="76" t="str">
        <f t="shared" si="72"/>
        <v/>
      </c>
      <c r="HX45" s="76" t="str">
        <f t="shared" si="72"/>
        <v/>
      </c>
      <c r="HY45" s="76" t="str">
        <f t="shared" si="72"/>
        <v/>
      </c>
      <c r="HZ45" s="76" t="str">
        <f t="shared" si="72"/>
        <v/>
      </c>
      <c r="IA45" s="76" t="str">
        <f t="shared" si="72"/>
        <v/>
      </c>
      <c r="IB45" s="76" t="str">
        <f t="shared" si="72"/>
        <v/>
      </c>
      <c r="IC45" s="76" t="str">
        <f t="shared" si="72"/>
        <v/>
      </c>
      <c r="ID45" s="76" t="str">
        <f t="shared" si="72"/>
        <v/>
      </c>
      <c r="IE45" s="76" t="str">
        <f t="shared" si="72"/>
        <v/>
      </c>
      <c r="IF45" s="76" t="str">
        <f t="shared" si="72"/>
        <v/>
      </c>
      <c r="IG45" s="76" t="str">
        <f t="shared" si="72"/>
        <v/>
      </c>
      <c r="IH45" s="76" t="str">
        <f t="shared" si="72"/>
        <v/>
      </c>
      <c r="II45" s="76" t="str">
        <f t="shared" si="72"/>
        <v/>
      </c>
      <c r="IJ45" s="76" t="str">
        <f t="shared" si="72"/>
        <v/>
      </c>
      <c r="IK45" s="76" t="str">
        <f t="shared" si="72"/>
        <v/>
      </c>
      <c r="IL45" s="76" t="str">
        <f t="shared" si="72"/>
        <v/>
      </c>
      <c r="IM45" s="76" t="str">
        <f t="shared" si="72"/>
        <v/>
      </c>
      <c r="IN45" s="76" t="str">
        <f t="shared" si="72"/>
        <v/>
      </c>
      <c r="IO45" s="76" t="str">
        <f t="shared" si="72"/>
        <v/>
      </c>
      <c r="IP45" s="76" t="str">
        <f t="shared" si="72"/>
        <v/>
      </c>
      <c r="IQ45" s="76" t="str">
        <f t="shared" si="72"/>
        <v/>
      </c>
      <c r="IR45" s="76" t="str">
        <f t="shared" si="72"/>
        <v/>
      </c>
      <c r="IS45" s="76" t="str">
        <f t="shared" si="72"/>
        <v/>
      </c>
      <c r="IT45" s="76" t="str">
        <f t="shared" si="72"/>
        <v/>
      </c>
      <c r="IU45" s="76" t="str">
        <f t="shared" si="72"/>
        <v/>
      </c>
      <c r="IV45" s="76" t="str">
        <f t="shared" si="72"/>
        <v/>
      </c>
      <c r="IW45" s="76" t="str">
        <f t="shared" si="72"/>
        <v/>
      </c>
      <c r="IX45" s="76" t="str">
        <f t="shared" si="72"/>
        <v/>
      </c>
      <c r="IY45" s="76" t="str">
        <f t="shared" si="72"/>
        <v/>
      </c>
      <c r="IZ45" s="76" t="str">
        <f t="shared" si="72"/>
        <v/>
      </c>
      <c r="JA45" s="76" t="str">
        <f t="shared" si="72"/>
        <v/>
      </c>
      <c r="JB45" s="76" t="str">
        <f t="shared" si="72"/>
        <v/>
      </c>
      <c r="JC45" s="76" t="str">
        <f t="shared" si="72"/>
        <v/>
      </c>
      <c r="JD45" s="76" t="str">
        <f t="shared" si="72"/>
        <v/>
      </c>
      <c r="JE45" s="76" t="str">
        <f t="shared" si="72"/>
        <v/>
      </c>
      <c r="JF45" s="76" t="str">
        <f t="shared" si="72"/>
        <v/>
      </c>
      <c r="JG45" s="76" t="str">
        <f t="shared" si="72"/>
        <v/>
      </c>
      <c r="JH45" s="76" t="str">
        <f t="shared" si="72"/>
        <v/>
      </c>
      <c r="JI45" s="76" t="str">
        <f t="shared" si="72"/>
        <v/>
      </c>
      <c r="JJ45" s="76" t="str">
        <f t="shared" si="72"/>
        <v/>
      </c>
      <c r="JK45" s="76" t="str">
        <f t="shared" si="72"/>
        <v/>
      </c>
      <c r="JL45" s="76" t="str">
        <f t="shared" si="72"/>
        <v/>
      </c>
      <c r="JM45" s="76" t="str">
        <f t="shared" si="72"/>
        <v/>
      </c>
      <c r="JN45" s="76" t="str">
        <f t="shared" si="72"/>
        <v/>
      </c>
      <c r="JO45" s="76" t="str">
        <f t="shared" si="72"/>
        <v/>
      </c>
      <c r="JP45" s="76" t="str">
        <f t="shared" si="72"/>
        <v/>
      </c>
      <c r="JQ45" s="76" t="str">
        <f t="shared" si="72"/>
        <v/>
      </c>
      <c r="JR45" s="76" t="str">
        <f t="shared" ref="JR45:MC45" si="73">IF($O45="Yes",IF($R45+COLUMN(IX45)&gt;$S45,"",JQ45+1),"")</f>
        <v/>
      </c>
      <c r="JS45" s="76" t="str">
        <f t="shared" si="73"/>
        <v/>
      </c>
      <c r="JT45" s="76" t="str">
        <f t="shared" si="73"/>
        <v/>
      </c>
      <c r="JU45" s="76" t="str">
        <f t="shared" si="73"/>
        <v/>
      </c>
      <c r="JV45" s="76" t="str">
        <f t="shared" si="73"/>
        <v/>
      </c>
      <c r="JW45" s="76" t="str">
        <f t="shared" si="73"/>
        <v/>
      </c>
      <c r="JX45" s="76" t="str">
        <f t="shared" si="73"/>
        <v/>
      </c>
      <c r="JY45" s="76" t="str">
        <f t="shared" si="73"/>
        <v/>
      </c>
      <c r="JZ45" s="76" t="str">
        <f t="shared" si="73"/>
        <v/>
      </c>
      <c r="KA45" s="76" t="str">
        <f t="shared" si="73"/>
        <v/>
      </c>
      <c r="KB45" s="76" t="str">
        <f t="shared" si="73"/>
        <v/>
      </c>
      <c r="KC45" s="76" t="str">
        <f t="shared" si="73"/>
        <v/>
      </c>
      <c r="KD45" s="76" t="str">
        <f t="shared" si="73"/>
        <v/>
      </c>
      <c r="KE45" s="76" t="str">
        <f t="shared" si="73"/>
        <v/>
      </c>
      <c r="KF45" s="76" t="str">
        <f t="shared" si="73"/>
        <v/>
      </c>
      <c r="KG45" s="76" t="str">
        <f t="shared" si="73"/>
        <v/>
      </c>
      <c r="KH45" s="76" t="str">
        <f t="shared" si="73"/>
        <v/>
      </c>
      <c r="KI45" s="76" t="str">
        <f t="shared" si="73"/>
        <v/>
      </c>
      <c r="KJ45" s="76" t="str">
        <f t="shared" si="73"/>
        <v/>
      </c>
      <c r="KK45" s="76" t="str">
        <f t="shared" si="73"/>
        <v/>
      </c>
      <c r="KL45" s="76" t="str">
        <f t="shared" si="73"/>
        <v/>
      </c>
      <c r="KM45" s="76" t="str">
        <f t="shared" si="73"/>
        <v/>
      </c>
      <c r="KN45" s="76" t="str">
        <f t="shared" si="73"/>
        <v/>
      </c>
      <c r="KO45" s="76" t="str">
        <f t="shared" si="73"/>
        <v/>
      </c>
      <c r="KP45" s="76" t="str">
        <f t="shared" si="73"/>
        <v/>
      </c>
      <c r="KQ45" s="76" t="str">
        <f t="shared" si="73"/>
        <v/>
      </c>
      <c r="KR45" s="76" t="str">
        <f t="shared" si="73"/>
        <v/>
      </c>
      <c r="KS45" s="76" t="str">
        <f t="shared" si="73"/>
        <v/>
      </c>
      <c r="KT45" s="76" t="str">
        <f t="shared" si="73"/>
        <v/>
      </c>
      <c r="KU45" s="76" t="str">
        <f t="shared" si="73"/>
        <v/>
      </c>
      <c r="KV45" s="76" t="str">
        <f t="shared" si="73"/>
        <v/>
      </c>
      <c r="KW45" s="76" t="str">
        <f t="shared" si="73"/>
        <v/>
      </c>
      <c r="KX45" s="76" t="str">
        <f t="shared" si="73"/>
        <v/>
      </c>
      <c r="KY45" s="76" t="str">
        <f t="shared" si="73"/>
        <v/>
      </c>
      <c r="KZ45" s="76" t="str">
        <f t="shared" si="73"/>
        <v/>
      </c>
      <c r="LA45" s="76" t="str">
        <f t="shared" si="73"/>
        <v/>
      </c>
      <c r="LB45" s="76" t="str">
        <f t="shared" si="73"/>
        <v/>
      </c>
      <c r="LC45" s="76" t="str">
        <f t="shared" si="73"/>
        <v/>
      </c>
      <c r="LD45" s="76" t="str">
        <f t="shared" si="73"/>
        <v/>
      </c>
      <c r="LE45" s="76" t="str">
        <f t="shared" si="73"/>
        <v/>
      </c>
      <c r="LF45" s="76" t="str">
        <f t="shared" si="73"/>
        <v/>
      </c>
      <c r="LG45" s="76" t="str">
        <f t="shared" si="73"/>
        <v/>
      </c>
      <c r="LH45" s="76" t="str">
        <f t="shared" si="73"/>
        <v/>
      </c>
      <c r="LI45" s="76" t="str">
        <f t="shared" si="73"/>
        <v/>
      </c>
      <c r="LJ45" s="76" t="str">
        <f t="shared" si="73"/>
        <v/>
      </c>
      <c r="LK45" s="76" t="str">
        <f t="shared" si="73"/>
        <v/>
      </c>
      <c r="LL45" s="76" t="str">
        <f t="shared" si="73"/>
        <v/>
      </c>
      <c r="LM45" s="76" t="str">
        <f t="shared" si="73"/>
        <v/>
      </c>
      <c r="LN45" s="76" t="str">
        <f t="shared" si="73"/>
        <v/>
      </c>
      <c r="LO45" s="76" t="str">
        <f t="shared" si="73"/>
        <v/>
      </c>
      <c r="LP45" s="76" t="str">
        <f t="shared" si="73"/>
        <v/>
      </c>
      <c r="LQ45" s="76" t="str">
        <f t="shared" si="73"/>
        <v/>
      </c>
      <c r="LR45" s="76" t="str">
        <f t="shared" si="73"/>
        <v/>
      </c>
      <c r="LS45" s="76" t="str">
        <f t="shared" si="73"/>
        <v/>
      </c>
      <c r="LT45" s="76" t="str">
        <f t="shared" si="73"/>
        <v/>
      </c>
      <c r="LU45" s="76" t="str">
        <f t="shared" si="73"/>
        <v/>
      </c>
      <c r="LV45" s="76" t="str">
        <f t="shared" si="73"/>
        <v/>
      </c>
      <c r="LW45" s="76" t="str">
        <f t="shared" si="73"/>
        <v/>
      </c>
      <c r="LX45" s="76" t="str">
        <f t="shared" si="73"/>
        <v/>
      </c>
      <c r="LY45" s="76" t="str">
        <f t="shared" si="73"/>
        <v/>
      </c>
      <c r="LZ45" s="76" t="str">
        <f t="shared" si="73"/>
        <v/>
      </c>
      <c r="MA45" s="76" t="str">
        <f t="shared" si="73"/>
        <v/>
      </c>
      <c r="MB45" s="76" t="str">
        <f t="shared" si="73"/>
        <v/>
      </c>
      <c r="MC45" s="76" t="str">
        <f t="shared" si="73"/>
        <v/>
      </c>
      <c r="MD45" s="76" t="str">
        <f t="shared" ref="MD45:NU45" si="74">IF($O45="Yes",IF($R45+COLUMN(LJ45)&gt;$S45,"",MC45+1),"")</f>
        <v/>
      </c>
      <c r="ME45" s="76" t="str">
        <f t="shared" si="74"/>
        <v/>
      </c>
      <c r="MF45" s="76" t="str">
        <f t="shared" si="74"/>
        <v/>
      </c>
      <c r="MG45" s="76" t="str">
        <f t="shared" si="74"/>
        <v/>
      </c>
      <c r="MH45" s="76" t="str">
        <f t="shared" si="74"/>
        <v/>
      </c>
      <c r="MI45" s="76" t="str">
        <f t="shared" si="74"/>
        <v/>
      </c>
      <c r="MJ45" s="76" t="str">
        <f t="shared" si="74"/>
        <v/>
      </c>
      <c r="MK45" s="76" t="str">
        <f t="shared" si="74"/>
        <v/>
      </c>
      <c r="ML45" s="76" t="str">
        <f t="shared" si="74"/>
        <v/>
      </c>
      <c r="MM45" s="76" t="str">
        <f t="shared" si="74"/>
        <v/>
      </c>
      <c r="MN45" s="76" t="str">
        <f t="shared" si="74"/>
        <v/>
      </c>
      <c r="MO45" s="76" t="str">
        <f t="shared" si="74"/>
        <v/>
      </c>
      <c r="MP45" s="76" t="str">
        <f t="shared" si="74"/>
        <v/>
      </c>
      <c r="MQ45" s="76" t="str">
        <f t="shared" si="74"/>
        <v/>
      </c>
      <c r="MR45" s="76" t="str">
        <f t="shared" si="74"/>
        <v/>
      </c>
      <c r="MS45" s="76" t="str">
        <f t="shared" si="74"/>
        <v/>
      </c>
      <c r="MT45" s="76" t="str">
        <f t="shared" si="74"/>
        <v/>
      </c>
      <c r="MU45" s="76" t="str">
        <f t="shared" si="74"/>
        <v/>
      </c>
      <c r="MV45" s="76" t="str">
        <f t="shared" si="74"/>
        <v/>
      </c>
      <c r="MW45" s="76" t="str">
        <f t="shared" si="74"/>
        <v/>
      </c>
      <c r="MX45" s="76" t="str">
        <f t="shared" si="74"/>
        <v/>
      </c>
      <c r="MY45" s="76" t="str">
        <f t="shared" si="74"/>
        <v/>
      </c>
      <c r="MZ45" s="76" t="str">
        <f t="shared" si="74"/>
        <v/>
      </c>
      <c r="NA45" s="76" t="str">
        <f t="shared" si="74"/>
        <v/>
      </c>
      <c r="NB45" s="76" t="str">
        <f t="shared" si="74"/>
        <v/>
      </c>
      <c r="NC45" s="76" t="str">
        <f t="shared" si="74"/>
        <v/>
      </c>
      <c r="ND45" s="76" t="str">
        <f t="shared" si="74"/>
        <v/>
      </c>
      <c r="NE45" s="76" t="str">
        <f t="shared" si="74"/>
        <v/>
      </c>
      <c r="NF45" s="76" t="str">
        <f t="shared" si="74"/>
        <v/>
      </c>
      <c r="NG45" s="76" t="str">
        <f t="shared" si="74"/>
        <v/>
      </c>
      <c r="NH45" s="76" t="str">
        <f t="shared" si="74"/>
        <v/>
      </c>
      <c r="NI45" s="76" t="str">
        <f t="shared" si="74"/>
        <v/>
      </c>
      <c r="NJ45" s="76" t="str">
        <f t="shared" si="74"/>
        <v/>
      </c>
      <c r="NK45" s="76" t="str">
        <f t="shared" si="74"/>
        <v/>
      </c>
      <c r="NL45" s="76" t="str">
        <f t="shared" si="74"/>
        <v/>
      </c>
      <c r="NM45" s="76" t="str">
        <f t="shared" si="74"/>
        <v/>
      </c>
      <c r="NN45" s="76" t="str">
        <f t="shared" si="74"/>
        <v/>
      </c>
      <c r="NO45" s="76" t="str">
        <f t="shared" si="74"/>
        <v/>
      </c>
      <c r="NP45" s="76" t="str">
        <f t="shared" si="74"/>
        <v/>
      </c>
      <c r="NQ45" s="76" t="str">
        <f t="shared" si="74"/>
        <v/>
      </c>
      <c r="NR45" s="76" t="str">
        <f t="shared" si="74"/>
        <v/>
      </c>
      <c r="NS45" s="76" t="str">
        <f t="shared" si="74"/>
        <v/>
      </c>
      <c r="NT45" s="76" t="str">
        <f t="shared" si="74"/>
        <v/>
      </c>
      <c r="NU45" s="76" t="str">
        <f t="shared" si="74"/>
        <v/>
      </c>
    </row>
    <row r="46" spans="1:386" ht="12.95" customHeight="1" x14ac:dyDescent="0.2">
      <c r="A46" s="20" t="s">
        <v>5</v>
      </c>
      <c r="B46" s="36">
        <f t="shared" si="61"/>
        <v>30</v>
      </c>
      <c r="C46" s="37"/>
      <c r="D46" s="23"/>
      <c r="E46" s="18"/>
      <c r="F46" s="18"/>
      <c r="G46" s="19"/>
      <c r="H46" s="23"/>
      <c r="I46" s="18"/>
      <c r="J46" s="18"/>
      <c r="K46" s="19"/>
      <c r="L46" s="38">
        <f t="shared" si="62"/>
        <v>0</v>
      </c>
      <c r="N46" s="87">
        <v>2</v>
      </c>
      <c r="O46" s="87" t="str">
        <f t="shared" si="63"/>
        <v>No</v>
      </c>
      <c r="P46" s="87">
        <f t="shared" si="64"/>
        <v>0</v>
      </c>
      <c r="Q46" s="87">
        <f t="shared" ref="Q46:Q56" si="75">IF(O46="Yes",(P46/H18)*K18,0)</f>
        <v>0</v>
      </c>
      <c r="R46" s="88" t="str">
        <f t="shared" si="65"/>
        <v/>
      </c>
      <c r="S46" s="88" t="str">
        <f t="shared" si="66"/>
        <v/>
      </c>
      <c r="T46" s="76" t="str">
        <f t="shared" si="67"/>
        <v/>
      </c>
      <c r="U46" s="76" t="str">
        <f t="shared" si="68"/>
        <v/>
      </c>
      <c r="V46" s="76" t="str">
        <f t="shared" ref="V46:CG46" si="76">IF($O46="Yes",IF($R46+COLUMN(B46)&gt;$S46,"",U46+1),"")</f>
        <v/>
      </c>
      <c r="W46" s="76" t="str">
        <f t="shared" si="76"/>
        <v/>
      </c>
      <c r="X46" s="76" t="str">
        <f t="shared" si="76"/>
        <v/>
      </c>
      <c r="Y46" s="76" t="str">
        <f t="shared" si="76"/>
        <v/>
      </c>
      <c r="Z46" s="76" t="str">
        <f t="shared" si="76"/>
        <v/>
      </c>
      <c r="AA46" s="76" t="str">
        <f t="shared" si="76"/>
        <v/>
      </c>
      <c r="AB46" s="76" t="str">
        <f t="shared" si="76"/>
        <v/>
      </c>
      <c r="AC46" s="76" t="str">
        <f t="shared" si="76"/>
        <v/>
      </c>
      <c r="AD46" s="76" t="str">
        <f t="shared" si="76"/>
        <v/>
      </c>
      <c r="AE46" s="76" t="str">
        <f t="shared" si="76"/>
        <v/>
      </c>
      <c r="AF46" s="76" t="str">
        <f t="shared" si="76"/>
        <v/>
      </c>
      <c r="AG46" s="76" t="str">
        <f t="shared" si="76"/>
        <v/>
      </c>
      <c r="AH46" s="76" t="str">
        <f t="shared" si="76"/>
        <v/>
      </c>
      <c r="AI46" s="76" t="str">
        <f t="shared" si="76"/>
        <v/>
      </c>
      <c r="AJ46" s="76" t="str">
        <f t="shared" si="76"/>
        <v/>
      </c>
      <c r="AK46" s="76" t="str">
        <f t="shared" si="76"/>
        <v/>
      </c>
      <c r="AL46" s="76" t="str">
        <f t="shared" si="76"/>
        <v/>
      </c>
      <c r="AM46" s="76" t="str">
        <f t="shared" si="76"/>
        <v/>
      </c>
      <c r="AN46" s="76" t="str">
        <f t="shared" si="76"/>
        <v/>
      </c>
      <c r="AO46" s="76" t="str">
        <f t="shared" si="76"/>
        <v/>
      </c>
      <c r="AP46" s="76" t="str">
        <f t="shared" si="76"/>
        <v/>
      </c>
      <c r="AQ46" s="76" t="str">
        <f t="shared" si="76"/>
        <v/>
      </c>
      <c r="AR46" s="76" t="str">
        <f t="shared" si="76"/>
        <v/>
      </c>
      <c r="AS46" s="76" t="str">
        <f t="shared" si="76"/>
        <v/>
      </c>
      <c r="AT46" s="76" t="str">
        <f t="shared" si="76"/>
        <v/>
      </c>
      <c r="AU46" s="76" t="str">
        <f t="shared" si="76"/>
        <v/>
      </c>
      <c r="AV46" s="76" t="str">
        <f t="shared" si="76"/>
        <v/>
      </c>
      <c r="AW46" s="76" t="str">
        <f t="shared" si="76"/>
        <v/>
      </c>
      <c r="AX46" s="76" t="str">
        <f t="shared" si="76"/>
        <v/>
      </c>
      <c r="AY46" s="76" t="str">
        <f t="shared" si="76"/>
        <v/>
      </c>
      <c r="AZ46" s="76" t="str">
        <f t="shared" si="76"/>
        <v/>
      </c>
      <c r="BA46" s="76" t="str">
        <f t="shared" si="76"/>
        <v/>
      </c>
      <c r="BB46" s="76" t="str">
        <f t="shared" si="76"/>
        <v/>
      </c>
      <c r="BC46" s="76" t="str">
        <f t="shared" si="76"/>
        <v/>
      </c>
      <c r="BD46" s="76" t="str">
        <f t="shared" si="76"/>
        <v/>
      </c>
      <c r="BE46" s="76" t="str">
        <f t="shared" si="76"/>
        <v/>
      </c>
      <c r="BF46" s="76" t="str">
        <f t="shared" si="76"/>
        <v/>
      </c>
      <c r="BG46" s="76" t="str">
        <f t="shared" si="76"/>
        <v/>
      </c>
      <c r="BH46" s="76" t="str">
        <f t="shared" si="76"/>
        <v/>
      </c>
      <c r="BI46" s="76" t="str">
        <f t="shared" si="76"/>
        <v/>
      </c>
      <c r="BJ46" s="76" t="str">
        <f t="shared" si="76"/>
        <v/>
      </c>
      <c r="BK46" s="76" t="str">
        <f t="shared" si="76"/>
        <v/>
      </c>
      <c r="BL46" s="76" t="str">
        <f t="shared" si="76"/>
        <v/>
      </c>
      <c r="BM46" s="76" t="str">
        <f t="shared" si="76"/>
        <v/>
      </c>
      <c r="BN46" s="76" t="str">
        <f t="shared" si="76"/>
        <v/>
      </c>
      <c r="BO46" s="76" t="str">
        <f t="shared" si="76"/>
        <v/>
      </c>
      <c r="BP46" s="76" t="str">
        <f t="shared" si="76"/>
        <v/>
      </c>
      <c r="BQ46" s="76" t="str">
        <f t="shared" si="76"/>
        <v/>
      </c>
      <c r="BR46" s="76" t="str">
        <f t="shared" si="76"/>
        <v/>
      </c>
      <c r="BS46" s="76" t="str">
        <f t="shared" si="76"/>
        <v/>
      </c>
      <c r="BT46" s="76" t="str">
        <f t="shared" si="76"/>
        <v/>
      </c>
      <c r="BU46" s="76" t="str">
        <f t="shared" si="76"/>
        <v/>
      </c>
      <c r="BV46" s="76" t="str">
        <f t="shared" si="76"/>
        <v/>
      </c>
      <c r="BW46" s="76" t="str">
        <f t="shared" si="76"/>
        <v/>
      </c>
      <c r="BX46" s="76" t="str">
        <f t="shared" si="76"/>
        <v/>
      </c>
      <c r="BY46" s="76" t="str">
        <f t="shared" si="76"/>
        <v/>
      </c>
      <c r="BZ46" s="76" t="str">
        <f t="shared" si="76"/>
        <v/>
      </c>
      <c r="CA46" s="76" t="str">
        <f t="shared" si="76"/>
        <v/>
      </c>
      <c r="CB46" s="76" t="str">
        <f t="shared" si="76"/>
        <v/>
      </c>
      <c r="CC46" s="76" t="str">
        <f t="shared" si="76"/>
        <v/>
      </c>
      <c r="CD46" s="76" t="str">
        <f t="shared" si="76"/>
        <v/>
      </c>
      <c r="CE46" s="76" t="str">
        <f t="shared" si="76"/>
        <v/>
      </c>
      <c r="CF46" s="76" t="str">
        <f t="shared" si="76"/>
        <v/>
      </c>
      <c r="CG46" s="76" t="str">
        <f t="shared" si="76"/>
        <v/>
      </c>
      <c r="CH46" s="76" t="str">
        <f t="shared" ref="CH46:ES46" si="77">IF($O46="Yes",IF($R46+COLUMN(BN46)&gt;$S46,"",CG46+1),"")</f>
        <v/>
      </c>
      <c r="CI46" s="76" t="str">
        <f t="shared" si="77"/>
        <v/>
      </c>
      <c r="CJ46" s="76" t="str">
        <f t="shared" si="77"/>
        <v/>
      </c>
      <c r="CK46" s="76" t="str">
        <f t="shared" si="77"/>
        <v/>
      </c>
      <c r="CL46" s="76" t="str">
        <f t="shared" si="77"/>
        <v/>
      </c>
      <c r="CM46" s="76" t="str">
        <f t="shared" si="77"/>
        <v/>
      </c>
      <c r="CN46" s="76" t="str">
        <f t="shared" si="77"/>
        <v/>
      </c>
      <c r="CO46" s="76" t="str">
        <f t="shared" si="77"/>
        <v/>
      </c>
      <c r="CP46" s="76" t="str">
        <f t="shared" si="77"/>
        <v/>
      </c>
      <c r="CQ46" s="76" t="str">
        <f t="shared" si="77"/>
        <v/>
      </c>
      <c r="CR46" s="76" t="str">
        <f t="shared" si="77"/>
        <v/>
      </c>
      <c r="CS46" s="76" t="str">
        <f t="shared" si="77"/>
        <v/>
      </c>
      <c r="CT46" s="76" t="str">
        <f t="shared" si="77"/>
        <v/>
      </c>
      <c r="CU46" s="76" t="str">
        <f t="shared" si="77"/>
        <v/>
      </c>
      <c r="CV46" s="76" t="str">
        <f t="shared" si="77"/>
        <v/>
      </c>
      <c r="CW46" s="76" t="str">
        <f t="shared" si="77"/>
        <v/>
      </c>
      <c r="CX46" s="76" t="str">
        <f t="shared" si="77"/>
        <v/>
      </c>
      <c r="CY46" s="76" t="str">
        <f t="shared" si="77"/>
        <v/>
      </c>
      <c r="CZ46" s="76" t="str">
        <f t="shared" si="77"/>
        <v/>
      </c>
      <c r="DA46" s="76" t="str">
        <f t="shared" si="77"/>
        <v/>
      </c>
      <c r="DB46" s="76" t="str">
        <f t="shared" si="77"/>
        <v/>
      </c>
      <c r="DC46" s="76" t="str">
        <f t="shared" si="77"/>
        <v/>
      </c>
      <c r="DD46" s="76" t="str">
        <f t="shared" si="77"/>
        <v/>
      </c>
      <c r="DE46" s="76" t="str">
        <f t="shared" si="77"/>
        <v/>
      </c>
      <c r="DF46" s="76" t="str">
        <f t="shared" si="77"/>
        <v/>
      </c>
      <c r="DG46" s="76" t="str">
        <f t="shared" si="77"/>
        <v/>
      </c>
      <c r="DH46" s="76" t="str">
        <f t="shared" si="77"/>
        <v/>
      </c>
      <c r="DI46" s="76" t="str">
        <f t="shared" si="77"/>
        <v/>
      </c>
      <c r="DJ46" s="76" t="str">
        <f t="shared" si="77"/>
        <v/>
      </c>
      <c r="DK46" s="76" t="str">
        <f t="shared" si="77"/>
        <v/>
      </c>
      <c r="DL46" s="76" t="str">
        <f t="shared" si="77"/>
        <v/>
      </c>
      <c r="DM46" s="76" t="str">
        <f t="shared" si="77"/>
        <v/>
      </c>
      <c r="DN46" s="76" t="str">
        <f t="shared" si="77"/>
        <v/>
      </c>
      <c r="DO46" s="76" t="str">
        <f t="shared" si="77"/>
        <v/>
      </c>
      <c r="DP46" s="76" t="str">
        <f t="shared" si="77"/>
        <v/>
      </c>
      <c r="DQ46" s="76" t="str">
        <f t="shared" si="77"/>
        <v/>
      </c>
      <c r="DR46" s="76" t="str">
        <f t="shared" si="77"/>
        <v/>
      </c>
      <c r="DS46" s="76" t="str">
        <f t="shared" si="77"/>
        <v/>
      </c>
      <c r="DT46" s="76" t="str">
        <f t="shared" si="77"/>
        <v/>
      </c>
      <c r="DU46" s="76" t="str">
        <f t="shared" si="77"/>
        <v/>
      </c>
      <c r="DV46" s="76" t="str">
        <f t="shared" si="77"/>
        <v/>
      </c>
      <c r="DW46" s="76" t="str">
        <f t="shared" si="77"/>
        <v/>
      </c>
      <c r="DX46" s="76" t="str">
        <f t="shared" si="77"/>
        <v/>
      </c>
      <c r="DY46" s="76" t="str">
        <f t="shared" si="77"/>
        <v/>
      </c>
      <c r="DZ46" s="76" t="str">
        <f t="shared" si="77"/>
        <v/>
      </c>
      <c r="EA46" s="76" t="str">
        <f t="shared" si="77"/>
        <v/>
      </c>
      <c r="EB46" s="76" t="str">
        <f t="shared" si="77"/>
        <v/>
      </c>
      <c r="EC46" s="76" t="str">
        <f t="shared" si="77"/>
        <v/>
      </c>
      <c r="ED46" s="76" t="str">
        <f t="shared" si="77"/>
        <v/>
      </c>
      <c r="EE46" s="76" t="str">
        <f t="shared" si="77"/>
        <v/>
      </c>
      <c r="EF46" s="76" t="str">
        <f t="shared" si="77"/>
        <v/>
      </c>
      <c r="EG46" s="76" t="str">
        <f t="shared" si="77"/>
        <v/>
      </c>
      <c r="EH46" s="76" t="str">
        <f t="shared" si="77"/>
        <v/>
      </c>
      <c r="EI46" s="76" t="str">
        <f t="shared" si="77"/>
        <v/>
      </c>
      <c r="EJ46" s="76" t="str">
        <f t="shared" si="77"/>
        <v/>
      </c>
      <c r="EK46" s="76" t="str">
        <f t="shared" si="77"/>
        <v/>
      </c>
      <c r="EL46" s="76" t="str">
        <f t="shared" si="77"/>
        <v/>
      </c>
      <c r="EM46" s="76" t="str">
        <f t="shared" si="77"/>
        <v/>
      </c>
      <c r="EN46" s="76" t="str">
        <f t="shared" si="77"/>
        <v/>
      </c>
      <c r="EO46" s="76" t="str">
        <f t="shared" si="77"/>
        <v/>
      </c>
      <c r="EP46" s="76" t="str">
        <f t="shared" si="77"/>
        <v/>
      </c>
      <c r="EQ46" s="76" t="str">
        <f t="shared" si="77"/>
        <v/>
      </c>
      <c r="ER46" s="76" t="str">
        <f t="shared" si="77"/>
        <v/>
      </c>
      <c r="ES46" s="76" t="str">
        <f t="shared" si="77"/>
        <v/>
      </c>
      <c r="ET46" s="76" t="str">
        <f t="shared" ref="ET46:HE46" si="78">IF($O46="Yes",IF($R46+COLUMN(DZ46)&gt;$S46,"",ES46+1),"")</f>
        <v/>
      </c>
      <c r="EU46" s="76" t="str">
        <f t="shared" si="78"/>
        <v/>
      </c>
      <c r="EV46" s="76" t="str">
        <f t="shared" si="78"/>
        <v/>
      </c>
      <c r="EW46" s="76" t="str">
        <f t="shared" si="78"/>
        <v/>
      </c>
      <c r="EX46" s="76" t="str">
        <f t="shared" si="78"/>
        <v/>
      </c>
      <c r="EY46" s="76" t="str">
        <f t="shared" si="78"/>
        <v/>
      </c>
      <c r="EZ46" s="76" t="str">
        <f t="shared" si="78"/>
        <v/>
      </c>
      <c r="FA46" s="76" t="str">
        <f t="shared" si="78"/>
        <v/>
      </c>
      <c r="FB46" s="76" t="str">
        <f t="shared" si="78"/>
        <v/>
      </c>
      <c r="FC46" s="76" t="str">
        <f t="shared" si="78"/>
        <v/>
      </c>
      <c r="FD46" s="76" t="str">
        <f t="shared" si="78"/>
        <v/>
      </c>
      <c r="FE46" s="76" t="str">
        <f t="shared" si="78"/>
        <v/>
      </c>
      <c r="FF46" s="76" t="str">
        <f t="shared" si="78"/>
        <v/>
      </c>
      <c r="FG46" s="76" t="str">
        <f t="shared" si="78"/>
        <v/>
      </c>
      <c r="FH46" s="76" t="str">
        <f t="shared" si="78"/>
        <v/>
      </c>
      <c r="FI46" s="76" t="str">
        <f t="shared" si="78"/>
        <v/>
      </c>
      <c r="FJ46" s="76" t="str">
        <f t="shared" si="78"/>
        <v/>
      </c>
      <c r="FK46" s="76" t="str">
        <f t="shared" si="78"/>
        <v/>
      </c>
      <c r="FL46" s="76" t="str">
        <f t="shared" si="78"/>
        <v/>
      </c>
      <c r="FM46" s="76" t="str">
        <f t="shared" si="78"/>
        <v/>
      </c>
      <c r="FN46" s="76" t="str">
        <f t="shared" si="78"/>
        <v/>
      </c>
      <c r="FO46" s="76" t="str">
        <f t="shared" si="78"/>
        <v/>
      </c>
      <c r="FP46" s="76" t="str">
        <f t="shared" si="78"/>
        <v/>
      </c>
      <c r="FQ46" s="76" t="str">
        <f t="shared" si="78"/>
        <v/>
      </c>
      <c r="FR46" s="76" t="str">
        <f t="shared" si="78"/>
        <v/>
      </c>
      <c r="FS46" s="76" t="str">
        <f t="shared" si="78"/>
        <v/>
      </c>
      <c r="FT46" s="76" t="str">
        <f t="shared" si="78"/>
        <v/>
      </c>
      <c r="FU46" s="76" t="str">
        <f t="shared" si="78"/>
        <v/>
      </c>
      <c r="FV46" s="76" t="str">
        <f t="shared" si="78"/>
        <v/>
      </c>
      <c r="FW46" s="76" t="str">
        <f t="shared" si="78"/>
        <v/>
      </c>
      <c r="FX46" s="76" t="str">
        <f t="shared" si="78"/>
        <v/>
      </c>
      <c r="FY46" s="76" t="str">
        <f t="shared" si="78"/>
        <v/>
      </c>
      <c r="FZ46" s="76" t="str">
        <f t="shared" si="78"/>
        <v/>
      </c>
      <c r="GA46" s="76" t="str">
        <f t="shared" si="78"/>
        <v/>
      </c>
      <c r="GB46" s="76" t="str">
        <f t="shared" si="78"/>
        <v/>
      </c>
      <c r="GC46" s="76" t="str">
        <f t="shared" si="78"/>
        <v/>
      </c>
      <c r="GD46" s="76" t="str">
        <f t="shared" si="78"/>
        <v/>
      </c>
      <c r="GE46" s="76" t="str">
        <f t="shared" si="78"/>
        <v/>
      </c>
      <c r="GF46" s="76" t="str">
        <f t="shared" si="78"/>
        <v/>
      </c>
      <c r="GG46" s="76" t="str">
        <f t="shared" si="78"/>
        <v/>
      </c>
      <c r="GH46" s="76" t="str">
        <f t="shared" si="78"/>
        <v/>
      </c>
      <c r="GI46" s="76" t="str">
        <f t="shared" si="78"/>
        <v/>
      </c>
      <c r="GJ46" s="76" t="str">
        <f t="shared" si="78"/>
        <v/>
      </c>
      <c r="GK46" s="76" t="str">
        <f t="shared" si="78"/>
        <v/>
      </c>
      <c r="GL46" s="76" t="str">
        <f t="shared" si="78"/>
        <v/>
      </c>
      <c r="GM46" s="76" t="str">
        <f t="shared" si="78"/>
        <v/>
      </c>
      <c r="GN46" s="76" t="str">
        <f t="shared" si="78"/>
        <v/>
      </c>
      <c r="GO46" s="76" t="str">
        <f t="shared" si="78"/>
        <v/>
      </c>
      <c r="GP46" s="76" t="str">
        <f t="shared" si="78"/>
        <v/>
      </c>
      <c r="GQ46" s="76" t="str">
        <f t="shared" si="78"/>
        <v/>
      </c>
      <c r="GR46" s="76" t="str">
        <f t="shared" si="78"/>
        <v/>
      </c>
      <c r="GS46" s="76" t="str">
        <f t="shared" si="78"/>
        <v/>
      </c>
      <c r="GT46" s="76" t="str">
        <f t="shared" si="78"/>
        <v/>
      </c>
      <c r="GU46" s="76" t="str">
        <f t="shared" si="78"/>
        <v/>
      </c>
      <c r="GV46" s="76" t="str">
        <f t="shared" si="78"/>
        <v/>
      </c>
      <c r="GW46" s="76" t="str">
        <f t="shared" si="78"/>
        <v/>
      </c>
      <c r="GX46" s="76" t="str">
        <f t="shared" si="78"/>
        <v/>
      </c>
      <c r="GY46" s="76" t="str">
        <f t="shared" si="78"/>
        <v/>
      </c>
      <c r="GZ46" s="76" t="str">
        <f t="shared" si="78"/>
        <v/>
      </c>
      <c r="HA46" s="76" t="str">
        <f t="shared" si="78"/>
        <v/>
      </c>
      <c r="HB46" s="76" t="str">
        <f t="shared" si="78"/>
        <v/>
      </c>
      <c r="HC46" s="76" t="str">
        <f t="shared" si="78"/>
        <v/>
      </c>
      <c r="HD46" s="76" t="str">
        <f t="shared" si="78"/>
        <v/>
      </c>
      <c r="HE46" s="76" t="str">
        <f t="shared" si="78"/>
        <v/>
      </c>
      <c r="HF46" s="76" t="str">
        <f t="shared" ref="HF46:JQ46" si="79">IF($O46="Yes",IF($R46+COLUMN(GL46)&gt;$S46,"",HE46+1),"")</f>
        <v/>
      </c>
      <c r="HG46" s="76" t="str">
        <f t="shared" si="79"/>
        <v/>
      </c>
      <c r="HH46" s="76" t="str">
        <f t="shared" si="79"/>
        <v/>
      </c>
      <c r="HI46" s="76" t="str">
        <f t="shared" si="79"/>
        <v/>
      </c>
      <c r="HJ46" s="76" t="str">
        <f t="shared" si="79"/>
        <v/>
      </c>
      <c r="HK46" s="76" t="str">
        <f t="shared" si="79"/>
        <v/>
      </c>
      <c r="HL46" s="76" t="str">
        <f t="shared" si="79"/>
        <v/>
      </c>
      <c r="HM46" s="76" t="str">
        <f t="shared" si="79"/>
        <v/>
      </c>
      <c r="HN46" s="76" t="str">
        <f t="shared" si="79"/>
        <v/>
      </c>
      <c r="HO46" s="76" t="str">
        <f t="shared" si="79"/>
        <v/>
      </c>
      <c r="HP46" s="76" t="str">
        <f t="shared" si="79"/>
        <v/>
      </c>
      <c r="HQ46" s="76" t="str">
        <f t="shared" si="79"/>
        <v/>
      </c>
      <c r="HR46" s="76" t="str">
        <f t="shared" si="79"/>
        <v/>
      </c>
      <c r="HS46" s="76" t="str">
        <f t="shared" si="79"/>
        <v/>
      </c>
      <c r="HT46" s="76" t="str">
        <f t="shared" si="79"/>
        <v/>
      </c>
      <c r="HU46" s="76" t="str">
        <f t="shared" si="79"/>
        <v/>
      </c>
      <c r="HV46" s="76" t="str">
        <f t="shared" si="79"/>
        <v/>
      </c>
      <c r="HW46" s="76" t="str">
        <f t="shared" si="79"/>
        <v/>
      </c>
      <c r="HX46" s="76" t="str">
        <f t="shared" si="79"/>
        <v/>
      </c>
      <c r="HY46" s="76" t="str">
        <f t="shared" si="79"/>
        <v/>
      </c>
      <c r="HZ46" s="76" t="str">
        <f t="shared" si="79"/>
        <v/>
      </c>
      <c r="IA46" s="76" t="str">
        <f t="shared" si="79"/>
        <v/>
      </c>
      <c r="IB46" s="76" t="str">
        <f t="shared" si="79"/>
        <v/>
      </c>
      <c r="IC46" s="76" t="str">
        <f t="shared" si="79"/>
        <v/>
      </c>
      <c r="ID46" s="76" t="str">
        <f t="shared" si="79"/>
        <v/>
      </c>
      <c r="IE46" s="76" t="str">
        <f t="shared" si="79"/>
        <v/>
      </c>
      <c r="IF46" s="76" t="str">
        <f t="shared" si="79"/>
        <v/>
      </c>
      <c r="IG46" s="76" t="str">
        <f t="shared" si="79"/>
        <v/>
      </c>
      <c r="IH46" s="76" t="str">
        <f t="shared" si="79"/>
        <v/>
      </c>
      <c r="II46" s="76" t="str">
        <f t="shared" si="79"/>
        <v/>
      </c>
      <c r="IJ46" s="76" t="str">
        <f t="shared" si="79"/>
        <v/>
      </c>
      <c r="IK46" s="76" t="str">
        <f t="shared" si="79"/>
        <v/>
      </c>
      <c r="IL46" s="76" t="str">
        <f t="shared" si="79"/>
        <v/>
      </c>
      <c r="IM46" s="76" t="str">
        <f t="shared" si="79"/>
        <v/>
      </c>
      <c r="IN46" s="76" t="str">
        <f t="shared" si="79"/>
        <v/>
      </c>
      <c r="IO46" s="76" t="str">
        <f t="shared" si="79"/>
        <v/>
      </c>
      <c r="IP46" s="76" t="str">
        <f t="shared" si="79"/>
        <v/>
      </c>
      <c r="IQ46" s="76" t="str">
        <f t="shared" si="79"/>
        <v/>
      </c>
      <c r="IR46" s="76" t="str">
        <f t="shared" si="79"/>
        <v/>
      </c>
      <c r="IS46" s="76" t="str">
        <f t="shared" si="79"/>
        <v/>
      </c>
      <c r="IT46" s="76" t="str">
        <f t="shared" si="79"/>
        <v/>
      </c>
      <c r="IU46" s="76" t="str">
        <f t="shared" si="79"/>
        <v/>
      </c>
      <c r="IV46" s="76" t="str">
        <f t="shared" si="79"/>
        <v/>
      </c>
      <c r="IW46" s="76" t="str">
        <f t="shared" si="79"/>
        <v/>
      </c>
      <c r="IX46" s="76" t="str">
        <f t="shared" si="79"/>
        <v/>
      </c>
      <c r="IY46" s="76" t="str">
        <f t="shared" si="79"/>
        <v/>
      </c>
      <c r="IZ46" s="76" t="str">
        <f t="shared" si="79"/>
        <v/>
      </c>
      <c r="JA46" s="76" t="str">
        <f t="shared" si="79"/>
        <v/>
      </c>
      <c r="JB46" s="76" t="str">
        <f t="shared" si="79"/>
        <v/>
      </c>
      <c r="JC46" s="76" t="str">
        <f t="shared" si="79"/>
        <v/>
      </c>
      <c r="JD46" s="76" t="str">
        <f t="shared" si="79"/>
        <v/>
      </c>
      <c r="JE46" s="76" t="str">
        <f t="shared" si="79"/>
        <v/>
      </c>
      <c r="JF46" s="76" t="str">
        <f t="shared" si="79"/>
        <v/>
      </c>
      <c r="JG46" s="76" t="str">
        <f t="shared" si="79"/>
        <v/>
      </c>
      <c r="JH46" s="76" t="str">
        <f t="shared" si="79"/>
        <v/>
      </c>
      <c r="JI46" s="76" t="str">
        <f t="shared" si="79"/>
        <v/>
      </c>
      <c r="JJ46" s="76" t="str">
        <f t="shared" si="79"/>
        <v/>
      </c>
      <c r="JK46" s="76" t="str">
        <f t="shared" si="79"/>
        <v/>
      </c>
      <c r="JL46" s="76" t="str">
        <f t="shared" si="79"/>
        <v/>
      </c>
      <c r="JM46" s="76" t="str">
        <f t="shared" si="79"/>
        <v/>
      </c>
      <c r="JN46" s="76" t="str">
        <f t="shared" si="79"/>
        <v/>
      </c>
      <c r="JO46" s="76" t="str">
        <f t="shared" si="79"/>
        <v/>
      </c>
      <c r="JP46" s="76" t="str">
        <f t="shared" si="79"/>
        <v/>
      </c>
      <c r="JQ46" s="76" t="str">
        <f t="shared" si="79"/>
        <v/>
      </c>
      <c r="JR46" s="76" t="str">
        <f t="shared" ref="JR46:MC46" si="80">IF($O46="Yes",IF($R46+COLUMN(IX46)&gt;$S46,"",JQ46+1),"")</f>
        <v/>
      </c>
      <c r="JS46" s="76" t="str">
        <f t="shared" si="80"/>
        <v/>
      </c>
      <c r="JT46" s="76" t="str">
        <f t="shared" si="80"/>
        <v/>
      </c>
      <c r="JU46" s="76" t="str">
        <f t="shared" si="80"/>
        <v/>
      </c>
      <c r="JV46" s="76" t="str">
        <f t="shared" si="80"/>
        <v/>
      </c>
      <c r="JW46" s="76" t="str">
        <f t="shared" si="80"/>
        <v/>
      </c>
      <c r="JX46" s="76" t="str">
        <f t="shared" si="80"/>
        <v/>
      </c>
      <c r="JY46" s="76" t="str">
        <f t="shared" si="80"/>
        <v/>
      </c>
      <c r="JZ46" s="76" t="str">
        <f t="shared" si="80"/>
        <v/>
      </c>
      <c r="KA46" s="76" t="str">
        <f t="shared" si="80"/>
        <v/>
      </c>
      <c r="KB46" s="76" t="str">
        <f t="shared" si="80"/>
        <v/>
      </c>
      <c r="KC46" s="76" t="str">
        <f t="shared" si="80"/>
        <v/>
      </c>
      <c r="KD46" s="76" t="str">
        <f t="shared" si="80"/>
        <v/>
      </c>
      <c r="KE46" s="76" t="str">
        <f t="shared" si="80"/>
        <v/>
      </c>
      <c r="KF46" s="76" t="str">
        <f t="shared" si="80"/>
        <v/>
      </c>
      <c r="KG46" s="76" t="str">
        <f t="shared" si="80"/>
        <v/>
      </c>
      <c r="KH46" s="76" t="str">
        <f t="shared" si="80"/>
        <v/>
      </c>
      <c r="KI46" s="76" t="str">
        <f t="shared" si="80"/>
        <v/>
      </c>
      <c r="KJ46" s="76" t="str">
        <f t="shared" si="80"/>
        <v/>
      </c>
      <c r="KK46" s="76" t="str">
        <f t="shared" si="80"/>
        <v/>
      </c>
      <c r="KL46" s="76" t="str">
        <f t="shared" si="80"/>
        <v/>
      </c>
      <c r="KM46" s="76" t="str">
        <f t="shared" si="80"/>
        <v/>
      </c>
      <c r="KN46" s="76" t="str">
        <f t="shared" si="80"/>
        <v/>
      </c>
      <c r="KO46" s="76" t="str">
        <f t="shared" si="80"/>
        <v/>
      </c>
      <c r="KP46" s="76" t="str">
        <f t="shared" si="80"/>
        <v/>
      </c>
      <c r="KQ46" s="76" t="str">
        <f t="shared" si="80"/>
        <v/>
      </c>
      <c r="KR46" s="76" t="str">
        <f t="shared" si="80"/>
        <v/>
      </c>
      <c r="KS46" s="76" t="str">
        <f t="shared" si="80"/>
        <v/>
      </c>
      <c r="KT46" s="76" t="str">
        <f t="shared" si="80"/>
        <v/>
      </c>
      <c r="KU46" s="76" t="str">
        <f t="shared" si="80"/>
        <v/>
      </c>
      <c r="KV46" s="76" t="str">
        <f t="shared" si="80"/>
        <v/>
      </c>
      <c r="KW46" s="76" t="str">
        <f t="shared" si="80"/>
        <v/>
      </c>
      <c r="KX46" s="76" t="str">
        <f t="shared" si="80"/>
        <v/>
      </c>
      <c r="KY46" s="76" t="str">
        <f t="shared" si="80"/>
        <v/>
      </c>
      <c r="KZ46" s="76" t="str">
        <f t="shared" si="80"/>
        <v/>
      </c>
      <c r="LA46" s="76" t="str">
        <f t="shared" si="80"/>
        <v/>
      </c>
      <c r="LB46" s="76" t="str">
        <f t="shared" si="80"/>
        <v/>
      </c>
      <c r="LC46" s="76" t="str">
        <f t="shared" si="80"/>
        <v/>
      </c>
      <c r="LD46" s="76" t="str">
        <f t="shared" si="80"/>
        <v/>
      </c>
      <c r="LE46" s="76" t="str">
        <f t="shared" si="80"/>
        <v/>
      </c>
      <c r="LF46" s="76" t="str">
        <f t="shared" si="80"/>
        <v/>
      </c>
      <c r="LG46" s="76" t="str">
        <f t="shared" si="80"/>
        <v/>
      </c>
      <c r="LH46" s="76" t="str">
        <f t="shared" si="80"/>
        <v/>
      </c>
      <c r="LI46" s="76" t="str">
        <f t="shared" si="80"/>
        <v/>
      </c>
      <c r="LJ46" s="76" t="str">
        <f t="shared" si="80"/>
        <v/>
      </c>
      <c r="LK46" s="76" t="str">
        <f t="shared" si="80"/>
        <v/>
      </c>
      <c r="LL46" s="76" t="str">
        <f t="shared" si="80"/>
        <v/>
      </c>
      <c r="LM46" s="76" t="str">
        <f t="shared" si="80"/>
        <v/>
      </c>
      <c r="LN46" s="76" t="str">
        <f t="shared" si="80"/>
        <v/>
      </c>
      <c r="LO46" s="76" t="str">
        <f t="shared" si="80"/>
        <v/>
      </c>
      <c r="LP46" s="76" t="str">
        <f t="shared" si="80"/>
        <v/>
      </c>
      <c r="LQ46" s="76" t="str">
        <f t="shared" si="80"/>
        <v/>
      </c>
      <c r="LR46" s="76" t="str">
        <f t="shared" si="80"/>
        <v/>
      </c>
      <c r="LS46" s="76" t="str">
        <f t="shared" si="80"/>
        <v/>
      </c>
      <c r="LT46" s="76" t="str">
        <f t="shared" si="80"/>
        <v/>
      </c>
      <c r="LU46" s="76" t="str">
        <f t="shared" si="80"/>
        <v/>
      </c>
      <c r="LV46" s="76" t="str">
        <f t="shared" si="80"/>
        <v/>
      </c>
      <c r="LW46" s="76" t="str">
        <f t="shared" si="80"/>
        <v/>
      </c>
      <c r="LX46" s="76" t="str">
        <f t="shared" si="80"/>
        <v/>
      </c>
      <c r="LY46" s="76" t="str">
        <f t="shared" si="80"/>
        <v/>
      </c>
      <c r="LZ46" s="76" t="str">
        <f t="shared" si="80"/>
        <v/>
      </c>
      <c r="MA46" s="76" t="str">
        <f t="shared" si="80"/>
        <v/>
      </c>
      <c r="MB46" s="76" t="str">
        <f t="shared" si="80"/>
        <v/>
      </c>
      <c r="MC46" s="76" t="str">
        <f t="shared" si="80"/>
        <v/>
      </c>
      <c r="MD46" s="76" t="str">
        <f t="shared" ref="MD46:NU46" si="81">IF($O46="Yes",IF($R46+COLUMN(LJ46)&gt;$S46,"",MC46+1),"")</f>
        <v/>
      </c>
      <c r="ME46" s="76" t="str">
        <f t="shared" si="81"/>
        <v/>
      </c>
      <c r="MF46" s="76" t="str">
        <f t="shared" si="81"/>
        <v/>
      </c>
      <c r="MG46" s="76" t="str">
        <f t="shared" si="81"/>
        <v/>
      </c>
      <c r="MH46" s="76" t="str">
        <f t="shared" si="81"/>
        <v/>
      </c>
      <c r="MI46" s="76" t="str">
        <f t="shared" si="81"/>
        <v/>
      </c>
      <c r="MJ46" s="76" t="str">
        <f t="shared" si="81"/>
        <v/>
      </c>
      <c r="MK46" s="76" t="str">
        <f t="shared" si="81"/>
        <v/>
      </c>
      <c r="ML46" s="76" t="str">
        <f t="shared" si="81"/>
        <v/>
      </c>
      <c r="MM46" s="76" t="str">
        <f t="shared" si="81"/>
        <v/>
      </c>
      <c r="MN46" s="76" t="str">
        <f t="shared" si="81"/>
        <v/>
      </c>
      <c r="MO46" s="76" t="str">
        <f t="shared" si="81"/>
        <v/>
      </c>
      <c r="MP46" s="76" t="str">
        <f t="shared" si="81"/>
        <v/>
      </c>
      <c r="MQ46" s="76" t="str">
        <f t="shared" si="81"/>
        <v/>
      </c>
      <c r="MR46" s="76" t="str">
        <f t="shared" si="81"/>
        <v/>
      </c>
      <c r="MS46" s="76" t="str">
        <f t="shared" si="81"/>
        <v/>
      </c>
      <c r="MT46" s="76" t="str">
        <f t="shared" si="81"/>
        <v/>
      </c>
      <c r="MU46" s="76" t="str">
        <f t="shared" si="81"/>
        <v/>
      </c>
      <c r="MV46" s="76" t="str">
        <f t="shared" si="81"/>
        <v/>
      </c>
      <c r="MW46" s="76" t="str">
        <f t="shared" si="81"/>
        <v/>
      </c>
      <c r="MX46" s="76" t="str">
        <f t="shared" si="81"/>
        <v/>
      </c>
      <c r="MY46" s="76" t="str">
        <f t="shared" si="81"/>
        <v/>
      </c>
      <c r="MZ46" s="76" t="str">
        <f t="shared" si="81"/>
        <v/>
      </c>
      <c r="NA46" s="76" t="str">
        <f t="shared" si="81"/>
        <v/>
      </c>
      <c r="NB46" s="76" t="str">
        <f t="shared" si="81"/>
        <v/>
      </c>
      <c r="NC46" s="76" t="str">
        <f t="shared" si="81"/>
        <v/>
      </c>
      <c r="ND46" s="76" t="str">
        <f t="shared" si="81"/>
        <v/>
      </c>
      <c r="NE46" s="76" t="str">
        <f t="shared" si="81"/>
        <v/>
      </c>
      <c r="NF46" s="76" t="str">
        <f t="shared" si="81"/>
        <v/>
      </c>
      <c r="NG46" s="76" t="str">
        <f t="shared" si="81"/>
        <v/>
      </c>
      <c r="NH46" s="76" t="str">
        <f t="shared" si="81"/>
        <v/>
      </c>
      <c r="NI46" s="76" t="str">
        <f t="shared" si="81"/>
        <v/>
      </c>
      <c r="NJ46" s="76" t="str">
        <f t="shared" si="81"/>
        <v/>
      </c>
      <c r="NK46" s="76" t="str">
        <f t="shared" si="81"/>
        <v/>
      </c>
      <c r="NL46" s="76" t="str">
        <f t="shared" si="81"/>
        <v/>
      </c>
      <c r="NM46" s="76" t="str">
        <f t="shared" si="81"/>
        <v/>
      </c>
      <c r="NN46" s="76" t="str">
        <f t="shared" si="81"/>
        <v/>
      </c>
      <c r="NO46" s="76" t="str">
        <f t="shared" si="81"/>
        <v/>
      </c>
      <c r="NP46" s="76" t="str">
        <f t="shared" si="81"/>
        <v/>
      </c>
      <c r="NQ46" s="76" t="str">
        <f t="shared" si="81"/>
        <v/>
      </c>
      <c r="NR46" s="76" t="str">
        <f t="shared" si="81"/>
        <v/>
      </c>
      <c r="NS46" s="76" t="str">
        <f t="shared" si="81"/>
        <v/>
      </c>
      <c r="NT46" s="76" t="str">
        <f t="shared" si="81"/>
        <v/>
      </c>
      <c r="NU46" s="76" t="str">
        <f t="shared" si="81"/>
        <v/>
      </c>
    </row>
    <row r="47" spans="1:386" ht="12.95" customHeight="1" x14ac:dyDescent="0.2">
      <c r="A47" s="20" t="s">
        <v>6</v>
      </c>
      <c r="B47" s="36">
        <f t="shared" si="61"/>
        <v>31</v>
      </c>
      <c r="C47" s="37"/>
      <c r="D47" s="23"/>
      <c r="E47" s="18"/>
      <c r="F47" s="18"/>
      <c r="G47" s="19"/>
      <c r="H47" s="23"/>
      <c r="I47" s="18"/>
      <c r="J47" s="18"/>
      <c r="K47" s="19"/>
      <c r="L47" s="38">
        <f t="shared" si="62"/>
        <v>0</v>
      </c>
      <c r="N47" s="87">
        <v>3</v>
      </c>
      <c r="O47" s="87" t="str">
        <f t="shared" si="63"/>
        <v>No</v>
      </c>
      <c r="P47" s="87">
        <f t="shared" si="64"/>
        <v>0</v>
      </c>
      <c r="Q47" s="87">
        <f t="shared" si="75"/>
        <v>0</v>
      </c>
      <c r="R47" s="88" t="str">
        <f t="shared" si="65"/>
        <v/>
      </c>
      <c r="S47" s="88" t="str">
        <f t="shared" si="66"/>
        <v/>
      </c>
      <c r="T47" s="76" t="str">
        <f t="shared" si="67"/>
        <v/>
      </c>
      <c r="U47" s="76" t="str">
        <f t="shared" si="68"/>
        <v/>
      </c>
      <c r="V47" s="76" t="str">
        <f t="shared" ref="V47:CG47" si="82">IF($O47="Yes",IF($R47+COLUMN(B47)&gt;$S47,"",U47+1),"")</f>
        <v/>
      </c>
      <c r="W47" s="76" t="str">
        <f t="shared" si="82"/>
        <v/>
      </c>
      <c r="X47" s="76" t="str">
        <f t="shared" si="82"/>
        <v/>
      </c>
      <c r="Y47" s="76" t="str">
        <f t="shared" si="82"/>
        <v/>
      </c>
      <c r="Z47" s="76" t="str">
        <f t="shared" si="82"/>
        <v/>
      </c>
      <c r="AA47" s="76" t="str">
        <f t="shared" si="82"/>
        <v/>
      </c>
      <c r="AB47" s="76" t="str">
        <f t="shared" si="82"/>
        <v/>
      </c>
      <c r="AC47" s="76" t="str">
        <f t="shared" si="82"/>
        <v/>
      </c>
      <c r="AD47" s="76" t="str">
        <f t="shared" si="82"/>
        <v/>
      </c>
      <c r="AE47" s="76" t="str">
        <f t="shared" si="82"/>
        <v/>
      </c>
      <c r="AF47" s="76" t="str">
        <f t="shared" si="82"/>
        <v/>
      </c>
      <c r="AG47" s="76" t="str">
        <f t="shared" si="82"/>
        <v/>
      </c>
      <c r="AH47" s="76" t="str">
        <f t="shared" si="82"/>
        <v/>
      </c>
      <c r="AI47" s="76" t="str">
        <f t="shared" si="82"/>
        <v/>
      </c>
      <c r="AJ47" s="76" t="str">
        <f t="shared" si="82"/>
        <v/>
      </c>
      <c r="AK47" s="76" t="str">
        <f t="shared" si="82"/>
        <v/>
      </c>
      <c r="AL47" s="76" t="str">
        <f t="shared" si="82"/>
        <v/>
      </c>
      <c r="AM47" s="76" t="str">
        <f t="shared" si="82"/>
        <v/>
      </c>
      <c r="AN47" s="76" t="str">
        <f t="shared" si="82"/>
        <v/>
      </c>
      <c r="AO47" s="76" t="str">
        <f t="shared" si="82"/>
        <v/>
      </c>
      <c r="AP47" s="76" t="str">
        <f t="shared" si="82"/>
        <v/>
      </c>
      <c r="AQ47" s="76" t="str">
        <f t="shared" si="82"/>
        <v/>
      </c>
      <c r="AR47" s="76" t="str">
        <f t="shared" si="82"/>
        <v/>
      </c>
      <c r="AS47" s="76" t="str">
        <f t="shared" si="82"/>
        <v/>
      </c>
      <c r="AT47" s="76" t="str">
        <f t="shared" si="82"/>
        <v/>
      </c>
      <c r="AU47" s="76" t="str">
        <f t="shared" si="82"/>
        <v/>
      </c>
      <c r="AV47" s="76" t="str">
        <f t="shared" si="82"/>
        <v/>
      </c>
      <c r="AW47" s="76" t="str">
        <f t="shared" si="82"/>
        <v/>
      </c>
      <c r="AX47" s="76" t="str">
        <f t="shared" si="82"/>
        <v/>
      </c>
      <c r="AY47" s="76" t="str">
        <f t="shared" si="82"/>
        <v/>
      </c>
      <c r="AZ47" s="76" t="str">
        <f t="shared" si="82"/>
        <v/>
      </c>
      <c r="BA47" s="76" t="str">
        <f t="shared" si="82"/>
        <v/>
      </c>
      <c r="BB47" s="76" t="str">
        <f t="shared" si="82"/>
        <v/>
      </c>
      <c r="BC47" s="76" t="str">
        <f t="shared" si="82"/>
        <v/>
      </c>
      <c r="BD47" s="76" t="str">
        <f t="shared" si="82"/>
        <v/>
      </c>
      <c r="BE47" s="76" t="str">
        <f t="shared" si="82"/>
        <v/>
      </c>
      <c r="BF47" s="76" t="str">
        <f t="shared" si="82"/>
        <v/>
      </c>
      <c r="BG47" s="76" t="str">
        <f t="shared" si="82"/>
        <v/>
      </c>
      <c r="BH47" s="76" t="str">
        <f t="shared" si="82"/>
        <v/>
      </c>
      <c r="BI47" s="76" t="str">
        <f t="shared" si="82"/>
        <v/>
      </c>
      <c r="BJ47" s="76" t="str">
        <f t="shared" si="82"/>
        <v/>
      </c>
      <c r="BK47" s="76" t="str">
        <f t="shared" si="82"/>
        <v/>
      </c>
      <c r="BL47" s="76" t="str">
        <f t="shared" si="82"/>
        <v/>
      </c>
      <c r="BM47" s="76" t="str">
        <f t="shared" si="82"/>
        <v/>
      </c>
      <c r="BN47" s="76" t="str">
        <f t="shared" si="82"/>
        <v/>
      </c>
      <c r="BO47" s="76" t="str">
        <f t="shared" si="82"/>
        <v/>
      </c>
      <c r="BP47" s="76" t="str">
        <f t="shared" si="82"/>
        <v/>
      </c>
      <c r="BQ47" s="76" t="str">
        <f t="shared" si="82"/>
        <v/>
      </c>
      <c r="BR47" s="76" t="str">
        <f t="shared" si="82"/>
        <v/>
      </c>
      <c r="BS47" s="76" t="str">
        <f t="shared" si="82"/>
        <v/>
      </c>
      <c r="BT47" s="76" t="str">
        <f t="shared" si="82"/>
        <v/>
      </c>
      <c r="BU47" s="76" t="str">
        <f t="shared" si="82"/>
        <v/>
      </c>
      <c r="BV47" s="76" t="str">
        <f t="shared" si="82"/>
        <v/>
      </c>
      <c r="BW47" s="76" t="str">
        <f t="shared" si="82"/>
        <v/>
      </c>
      <c r="BX47" s="76" t="str">
        <f t="shared" si="82"/>
        <v/>
      </c>
      <c r="BY47" s="76" t="str">
        <f t="shared" si="82"/>
        <v/>
      </c>
      <c r="BZ47" s="76" t="str">
        <f t="shared" si="82"/>
        <v/>
      </c>
      <c r="CA47" s="76" t="str">
        <f t="shared" si="82"/>
        <v/>
      </c>
      <c r="CB47" s="76" t="str">
        <f t="shared" si="82"/>
        <v/>
      </c>
      <c r="CC47" s="76" t="str">
        <f t="shared" si="82"/>
        <v/>
      </c>
      <c r="CD47" s="76" t="str">
        <f t="shared" si="82"/>
        <v/>
      </c>
      <c r="CE47" s="76" t="str">
        <f t="shared" si="82"/>
        <v/>
      </c>
      <c r="CF47" s="76" t="str">
        <f t="shared" si="82"/>
        <v/>
      </c>
      <c r="CG47" s="76" t="str">
        <f t="shared" si="82"/>
        <v/>
      </c>
      <c r="CH47" s="76" t="str">
        <f t="shared" ref="CH47:ES47" si="83">IF($O47="Yes",IF($R47+COLUMN(BN47)&gt;$S47,"",CG47+1),"")</f>
        <v/>
      </c>
      <c r="CI47" s="76" t="str">
        <f t="shared" si="83"/>
        <v/>
      </c>
      <c r="CJ47" s="76" t="str">
        <f t="shared" si="83"/>
        <v/>
      </c>
      <c r="CK47" s="76" t="str">
        <f t="shared" si="83"/>
        <v/>
      </c>
      <c r="CL47" s="76" t="str">
        <f t="shared" si="83"/>
        <v/>
      </c>
      <c r="CM47" s="76" t="str">
        <f t="shared" si="83"/>
        <v/>
      </c>
      <c r="CN47" s="76" t="str">
        <f t="shared" si="83"/>
        <v/>
      </c>
      <c r="CO47" s="76" t="str">
        <f t="shared" si="83"/>
        <v/>
      </c>
      <c r="CP47" s="76" t="str">
        <f t="shared" si="83"/>
        <v/>
      </c>
      <c r="CQ47" s="76" t="str">
        <f t="shared" si="83"/>
        <v/>
      </c>
      <c r="CR47" s="76" t="str">
        <f t="shared" si="83"/>
        <v/>
      </c>
      <c r="CS47" s="76" t="str">
        <f t="shared" si="83"/>
        <v/>
      </c>
      <c r="CT47" s="76" t="str">
        <f t="shared" si="83"/>
        <v/>
      </c>
      <c r="CU47" s="76" t="str">
        <f t="shared" si="83"/>
        <v/>
      </c>
      <c r="CV47" s="76" t="str">
        <f t="shared" si="83"/>
        <v/>
      </c>
      <c r="CW47" s="76" t="str">
        <f t="shared" si="83"/>
        <v/>
      </c>
      <c r="CX47" s="76" t="str">
        <f t="shared" si="83"/>
        <v/>
      </c>
      <c r="CY47" s="76" t="str">
        <f t="shared" si="83"/>
        <v/>
      </c>
      <c r="CZ47" s="76" t="str">
        <f t="shared" si="83"/>
        <v/>
      </c>
      <c r="DA47" s="76" t="str">
        <f t="shared" si="83"/>
        <v/>
      </c>
      <c r="DB47" s="76" t="str">
        <f t="shared" si="83"/>
        <v/>
      </c>
      <c r="DC47" s="76" t="str">
        <f t="shared" si="83"/>
        <v/>
      </c>
      <c r="DD47" s="76" t="str">
        <f t="shared" si="83"/>
        <v/>
      </c>
      <c r="DE47" s="76" t="str">
        <f t="shared" si="83"/>
        <v/>
      </c>
      <c r="DF47" s="76" t="str">
        <f t="shared" si="83"/>
        <v/>
      </c>
      <c r="DG47" s="76" t="str">
        <f t="shared" si="83"/>
        <v/>
      </c>
      <c r="DH47" s="76" t="str">
        <f t="shared" si="83"/>
        <v/>
      </c>
      <c r="DI47" s="76" t="str">
        <f t="shared" si="83"/>
        <v/>
      </c>
      <c r="DJ47" s="76" t="str">
        <f t="shared" si="83"/>
        <v/>
      </c>
      <c r="DK47" s="76" t="str">
        <f t="shared" si="83"/>
        <v/>
      </c>
      <c r="DL47" s="76" t="str">
        <f t="shared" si="83"/>
        <v/>
      </c>
      <c r="DM47" s="76" t="str">
        <f t="shared" si="83"/>
        <v/>
      </c>
      <c r="DN47" s="76" t="str">
        <f t="shared" si="83"/>
        <v/>
      </c>
      <c r="DO47" s="76" t="str">
        <f t="shared" si="83"/>
        <v/>
      </c>
      <c r="DP47" s="76" t="str">
        <f t="shared" si="83"/>
        <v/>
      </c>
      <c r="DQ47" s="76" t="str">
        <f t="shared" si="83"/>
        <v/>
      </c>
      <c r="DR47" s="76" t="str">
        <f t="shared" si="83"/>
        <v/>
      </c>
      <c r="DS47" s="76" t="str">
        <f t="shared" si="83"/>
        <v/>
      </c>
      <c r="DT47" s="76" t="str">
        <f t="shared" si="83"/>
        <v/>
      </c>
      <c r="DU47" s="76" t="str">
        <f t="shared" si="83"/>
        <v/>
      </c>
      <c r="DV47" s="76" t="str">
        <f t="shared" si="83"/>
        <v/>
      </c>
      <c r="DW47" s="76" t="str">
        <f t="shared" si="83"/>
        <v/>
      </c>
      <c r="DX47" s="76" t="str">
        <f t="shared" si="83"/>
        <v/>
      </c>
      <c r="DY47" s="76" t="str">
        <f t="shared" si="83"/>
        <v/>
      </c>
      <c r="DZ47" s="76" t="str">
        <f t="shared" si="83"/>
        <v/>
      </c>
      <c r="EA47" s="76" t="str">
        <f t="shared" si="83"/>
        <v/>
      </c>
      <c r="EB47" s="76" t="str">
        <f t="shared" si="83"/>
        <v/>
      </c>
      <c r="EC47" s="76" t="str">
        <f t="shared" si="83"/>
        <v/>
      </c>
      <c r="ED47" s="76" t="str">
        <f t="shared" si="83"/>
        <v/>
      </c>
      <c r="EE47" s="76" t="str">
        <f t="shared" si="83"/>
        <v/>
      </c>
      <c r="EF47" s="76" t="str">
        <f t="shared" si="83"/>
        <v/>
      </c>
      <c r="EG47" s="76" t="str">
        <f t="shared" si="83"/>
        <v/>
      </c>
      <c r="EH47" s="76" t="str">
        <f t="shared" si="83"/>
        <v/>
      </c>
      <c r="EI47" s="76" t="str">
        <f t="shared" si="83"/>
        <v/>
      </c>
      <c r="EJ47" s="76" t="str">
        <f t="shared" si="83"/>
        <v/>
      </c>
      <c r="EK47" s="76" t="str">
        <f t="shared" si="83"/>
        <v/>
      </c>
      <c r="EL47" s="76" t="str">
        <f t="shared" si="83"/>
        <v/>
      </c>
      <c r="EM47" s="76" t="str">
        <f t="shared" si="83"/>
        <v/>
      </c>
      <c r="EN47" s="76" t="str">
        <f t="shared" si="83"/>
        <v/>
      </c>
      <c r="EO47" s="76" t="str">
        <f t="shared" si="83"/>
        <v/>
      </c>
      <c r="EP47" s="76" t="str">
        <f t="shared" si="83"/>
        <v/>
      </c>
      <c r="EQ47" s="76" t="str">
        <f t="shared" si="83"/>
        <v/>
      </c>
      <c r="ER47" s="76" t="str">
        <f t="shared" si="83"/>
        <v/>
      </c>
      <c r="ES47" s="76" t="str">
        <f t="shared" si="83"/>
        <v/>
      </c>
      <c r="ET47" s="76" t="str">
        <f t="shared" ref="ET47:HE47" si="84">IF($O47="Yes",IF($R47+COLUMN(DZ47)&gt;$S47,"",ES47+1),"")</f>
        <v/>
      </c>
      <c r="EU47" s="76" t="str">
        <f t="shared" si="84"/>
        <v/>
      </c>
      <c r="EV47" s="76" t="str">
        <f t="shared" si="84"/>
        <v/>
      </c>
      <c r="EW47" s="76" t="str">
        <f t="shared" si="84"/>
        <v/>
      </c>
      <c r="EX47" s="76" t="str">
        <f t="shared" si="84"/>
        <v/>
      </c>
      <c r="EY47" s="76" t="str">
        <f t="shared" si="84"/>
        <v/>
      </c>
      <c r="EZ47" s="76" t="str">
        <f t="shared" si="84"/>
        <v/>
      </c>
      <c r="FA47" s="76" t="str">
        <f t="shared" si="84"/>
        <v/>
      </c>
      <c r="FB47" s="76" t="str">
        <f t="shared" si="84"/>
        <v/>
      </c>
      <c r="FC47" s="76" t="str">
        <f t="shared" si="84"/>
        <v/>
      </c>
      <c r="FD47" s="76" t="str">
        <f t="shared" si="84"/>
        <v/>
      </c>
      <c r="FE47" s="76" t="str">
        <f t="shared" si="84"/>
        <v/>
      </c>
      <c r="FF47" s="76" t="str">
        <f t="shared" si="84"/>
        <v/>
      </c>
      <c r="FG47" s="76" t="str">
        <f t="shared" si="84"/>
        <v/>
      </c>
      <c r="FH47" s="76" t="str">
        <f t="shared" si="84"/>
        <v/>
      </c>
      <c r="FI47" s="76" t="str">
        <f t="shared" si="84"/>
        <v/>
      </c>
      <c r="FJ47" s="76" t="str">
        <f t="shared" si="84"/>
        <v/>
      </c>
      <c r="FK47" s="76" t="str">
        <f t="shared" si="84"/>
        <v/>
      </c>
      <c r="FL47" s="76" t="str">
        <f t="shared" si="84"/>
        <v/>
      </c>
      <c r="FM47" s="76" t="str">
        <f t="shared" si="84"/>
        <v/>
      </c>
      <c r="FN47" s="76" t="str">
        <f t="shared" si="84"/>
        <v/>
      </c>
      <c r="FO47" s="76" t="str">
        <f t="shared" si="84"/>
        <v/>
      </c>
      <c r="FP47" s="76" t="str">
        <f t="shared" si="84"/>
        <v/>
      </c>
      <c r="FQ47" s="76" t="str">
        <f t="shared" si="84"/>
        <v/>
      </c>
      <c r="FR47" s="76" t="str">
        <f t="shared" si="84"/>
        <v/>
      </c>
      <c r="FS47" s="76" t="str">
        <f t="shared" si="84"/>
        <v/>
      </c>
      <c r="FT47" s="76" t="str">
        <f t="shared" si="84"/>
        <v/>
      </c>
      <c r="FU47" s="76" t="str">
        <f t="shared" si="84"/>
        <v/>
      </c>
      <c r="FV47" s="76" t="str">
        <f t="shared" si="84"/>
        <v/>
      </c>
      <c r="FW47" s="76" t="str">
        <f t="shared" si="84"/>
        <v/>
      </c>
      <c r="FX47" s="76" t="str">
        <f t="shared" si="84"/>
        <v/>
      </c>
      <c r="FY47" s="76" t="str">
        <f t="shared" si="84"/>
        <v/>
      </c>
      <c r="FZ47" s="76" t="str">
        <f t="shared" si="84"/>
        <v/>
      </c>
      <c r="GA47" s="76" t="str">
        <f t="shared" si="84"/>
        <v/>
      </c>
      <c r="GB47" s="76" t="str">
        <f t="shared" si="84"/>
        <v/>
      </c>
      <c r="GC47" s="76" t="str">
        <f t="shared" si="84"/>
        <v/>
      </c>
      <c r="GD47" s="76" t="str">
        <f t="shared" si="84"/>
        <v/>
      </c>
      <c r="GE47" s="76" t="str">
        <f t="shared" si="84"/>
        <v/>
      </c>
      <c r="GF47" s="76" t="str">
        <f t="shared" si="84"/>
        <v/>
      </c>
      <c r="GG47" s="76" t="str">
        <f t="shared" si="84"/>
        <v/>
      </c>
      <c r="GH47" s="76" t="str">
        <f t="shared" si="84"/>
        <v/>
      </c>
      <c r="GI47" s="76" t="str">
        <f t="shared" si="84"/>
        <v/>
      </c>
      <c r="GJ47" s="76" t="str">
        <f t="shared" si="84"/>
        <v/>
      </c>
      <c r="GK47" s="76" t="str">
        <f t="shared" si="84"/>
        <v/>
      </c>
      <c r="GL47" s="76" t="str">
        <f t="shared" si="84"/>
        <v/>
      </c>
      <c r="GM47" s="76" t="str">
        <f t="shared" si="84"/>
        <v/>
      </c>
      <c r="GN47" s="76" t="str">
        <f t="shared" si="84"/>
        <v/>
      </c>
      <c r="GO47" s="76" t="str">
        <f t="shared" si="84"/>
        <v/>
      </c>
      <c r="GP47" s="76" t="str">
        <f t="shared" si="84"/>
        <v/>
      </c>
      <c r="GQ47" s="76" t="str">
        <f t="shared" si="84"/>
        <v/>
      </c>
      <c r="GR47" s="76" t="str">
        <f t="shared" si="84"/>
        <v/>
      </c>
      <c r="GS47" s="76" t="str">
        <f t="shared" si="84"/>
        <v/>
      </c>
      <c r="GT47" s="76" t="str">
        <f t="shared" si="84"/>
        <v/>
      </c>
      <c r="GU47" s="76" t="str">
        <f t="shared" si="84"/>
        <v/>
      </c>
      <c r="GV47" s="76" t="str">
        <f t="shared" si="84"/>
        <v/>
      </c>
      <c r="GW47" s="76" t="str">
        <f t="shared" si="84"/>
        <v/>
      </c>
      <c r="GX47" s="76" t="str">
        <f t="shared" si="84"/>
        <v/>
      </c>
      <c r="GY47" s="76" t="str">
        <f t="shared" si="84"/>
        <v/>
      </c>
      <c r="GZ47" s="76" t="str">
        <f t="shared" si="84"/>
        <v/>
      </c>
      <c r="HA47" s="76" t="str">
        <f t="shared" si="84"/>
        <v/>
      </c>
      <c r="HB47" s="76" t="str">
        <f t="shared" si="84"/>
        <v/>
      </c>
      <c r="HC47" s="76" t="str">
        <f t="shared" si="84"/>
        <v/>
      </c>
      <c r="HD47" s="76" t="str">
        <f t="shared" si="84"/>
        <v/>
      </c>
      <c r="HE47" s="76" t="str">
        <f t="shared" si="84"/>
        <v/>
      </c>
      <c r="HF47" s="76" t="str">
        <f t="shared" ref="HF47:JQ47" si="85">IF($O47="Yes",IF($R47+COLUMN(GL47)&gt;$S47,"",HE47+1),"")</f>
        <v/>
      </c>
      <c r="HG47" s="76" t="str">
        <f t="shared" si="85"/>
        <v/>
      </c>
      <c r="HH47" s="76" t="str">
        <f t="shared" si="85"/>
        <v/>
      </c>
      <c r="HI47" s="76" t="str">
        <f t="shared" si="85"/>
        <v/>
      </c>
      <c r="HJ47" s="76" t="str">
        <f t="shared" si="85"/>
        <v/>
      </c>
      <c r="HK47" s="76" t="str">
        <f t="shared" si="85"/>
        <v/>
      </c>
      <c r="HL47" s="76" t="str">
        <f t="shared" si="85"/>
        <v/>
      </c>
      <c r="HM47" s="76" t="str">
        <f t="shared" si="85"/>
        <v/>
      </c>
      <c r="HN47" s="76" t="str">
        <f t="shared" si="85"/>
        <v/>
      </c>
      <c r="HO47" s="76" t="str">
        <f t="shared" si="85"/>
        <v/>
      </c>
      <c r="HP47" s="76" t="str">
        <f t="shared" si="85"/>
        <v/>
      </c>
      <c r="HQ47" s="76" t="str">
        <f t="shared" si="85"/>
        <v/>
      </c>
      <c r="HR47" s="76" t="str">
        <f t="shared" si="85"/>
        <v/>
      </c>
      <c r="HS47" s="76" t="str">
        <f t="shared" si="85"/>
        <v/>
      </c>
      <c r="HT47" s="76" t="str">
        <f t="shared" si="85"/>
        <v/>
      </c>
      <c r="HU47" s="76" t="str">
        <f t="shared" si="85"/>
        <v/>
      </c>
      <c r="HV47" s="76" t="str">
        <f t="shared" si="85"/>
        <v/>
      </c>
      <c r="HW47" s="76" t="str">
        <f t="shared" si="85"/>
        <v/>
      </c>
      <c r="HX47" s="76" t="str">
        <f t="shared" si="85"/>
        <v/>
      </c>
      <c r="HY47" s="76" t="str">
        <f t="shared" si="85"/>
        <v/>
      </c>
      <c r="HZ47" s="76" t="str">
        <f t="shared" si="85"/>
        <v/>
      </c>
      <c r="IA47" s="76" t="str">
        <f t="shared" si="85"/>
        <v/>
      </c>
      <c r="IB47" s="76" t="str">
        <f t="shared" si="85"/>
        <v/>
      </c>
      <c r="IC47" s="76" t="str">
        <f t="shared" si="85"/>
        <v/>
      </c>
      <c r="ID47" s="76" t="str">
        <f t="shared" si="85"/>
        <v/>
      </c>
      <c r="IE47" s="76" t="str">
        <f t="shared" si="85"/>
        <v/>
      </c>
      <c r="IF47" s="76" t="str">
        <f t="shared" si="85"/>
        <v/>
      </c>
      <c r="IG47" s="76" t="str">
        <f t="shared" si="85"/>
        <v/>
      </c>
      <c r="IH47" s="76" t="str">
        <f t="shared" si="85"/>
        <v/>
      </c>
      <c r="II47" s="76" t="str">
        <f t="shared" si="85"/>
        <v/>
      </c>
      <c r="IJ47" s="76" t="str">
        <f t="shared" si="85"/>
        <v/>
      </c>
      <c r="IK47" s="76" t="str">
        <f t="shared" si="85"/>
        <v/>
      </c>
      <c r="IL47" s="76" t="str">
        <f t="shared" si="85"/>
        <v/>
      </c>
      <c r="IM47" s="76" t="str">
        <f t="shared" si="85"/>
        <v/>
      </c>
      <c r="IN47" s="76" t="str">
        <f t="shared" si="85"/>
        <v/>
      </c>
      <c r="IO47" s="76" t="str">
        <f t="shared" si="85"/>
        <v/>
      </c>
      <c r="IP47" s="76" t="str">
        <f t="shared" si="85"/>
        <v/>
      </c>
      <c r="IQ47" s="76" t="str">
        <f t="shared" si="85"/>
        <v/>
      </c>
      <c r="IR47" s="76" t="str">
        <f t="shared" si="85"/>
        <v/>
      </c>
      <c r="IS47" s="76" t="str">
        <f t="shared" si="85"/>
        <v/>
      </c>
      <c r="IT47" s="76" t="str">
        <f t="shared" si="85"/>
        <v/>
      </c>
      <c r="IU47" s="76" t="str">
        <f t="shared" si="85"/>
        <v/>
      </c>
      <c r="IV47" s="76" t="str">
        <f t="shared" si="85"/>
        <v/>
      </c>
      <c r="IW47" s="76" t="str">
        <f t="shared" si="85"/>
        <v/>
      </c>
      <c r="IX47" s="76" t="str">
        <f t="shared" si="85"/>
        <v/>
      </c>
      <c r="IY47" s="76" t="str">
        <f t="shared" si="85"/>
        <v/>
      </c>
      <c r="IZ47" s="76" t="str">
        <f t="shared" si="85"/>
        <v/>
      </c>
      <c r="JA47" s="76" t="str">
        <f t="shared" si="85"/>
        <v/>
      </c>
      <c r="JB47" s="76" t="str">
        <f t="shared" si="85"/>
        <v/>
      </c>
      <c r="JC47" s="76" t="str">
        <f t="shared" si="85"/>
        <v/>
      </c>
      <c r="JD47" s="76" t="str">
        <f t="shared" si="85"/>
        <v/>
      </c>
      <c r="JE47" s="76" t="str">
        <f t="shared" si="85"/>
        <v/>
      </c>
      <c r="JF47" s="76" t="str">
        <f t="shared" si="85"/>
        <v/>
      </c>
      <c r="JG47" s="76" t="str">
        <f t="shared" si="85"/>
        <v/>
      </c>
      <c r="JH47" s="76" t="str">
        <f t="shared" si="85"/>
        <v/>
      </c>
      <c r="JI47" s="76" t="str">
        <f t="shared" si="85"/>
        <v/>
      </c>
      <c r="JJ47" s="76" t="str">
        <f t="shared" si="85"/>
        <v/>
      </c>
      <c r="JK47" s="76" t="str">
        <f t="shared" si="85"/>
        <v/>
      </c>
      <c r="JL47" s="76" t="str">
        <f t="shared" si="85"/>
        <v/>
      </c>
      <c r="JM47" s="76" t="str">
        <f t="shared" si="85"/>
        <v/>
      </c>
      <c r="JN47" s="76" t="str">
        <f t="shared" si="85"/>
        <v/>
      </c>
      <c r="JO47" s="76" t="str">
        <f t="shared" si="85"/>
        <v/>
      </c>
      <c r="JP47" s="76" t="str">
        <f t="shared" si="85"/>
        <v/>
      </c>
      <c r="JQ47" s="76" t="str">
        <f t="shared" si="85"/>
        <v/>
      </c>
      <c r="JR47" s="76" t="str">
        <f t="shared" ref="JR47:MC47" si="86">IF($O47="Yes",IF($R47+COLUMN(IX47)&gt;$S47,"",JQ47+1),"")</f>
        <v/>
      </c>
      <c r="JS47" s="76" t="str">
        <f t="shared" si="86"/>
        <v/>
      </c>
      <c r="JT47" s="76" t="str">
        <f t="shared" si="86"/>
        <v/>
      </c>
      <c r="JU47" s="76" t="str">
        <f t="shared" si="86"/>
        <v/>
      </c>
      <c r="JV47" s="76" t="str">
        <f t="shared" si="86"/>
        <v/>
      </c>
      <c r="JW47" s="76" t="str">
        <f t="shared" si="86"/>
        <v/>
      </c>
      <c r="JX47" s="76" t="str">
        <f t="shared" si="86"/>
        <v/>
      </c>
      <c r="JY47" s="76" t="str">
        <f t="shared" si="86"/>
        <v/>
      </c>
      <c r="JZ47" s="76" t="str">
        <f t="shared" si="86"/>
        <v/>
      </c>
      <c r="KA47" s="76" t="str">
        <f t="shared" si="86"/>
        <v/>
      </c>
      <c r="KB47" s="76" t="str">
        <f t="shared" si="86"/>
        <v/>
      </c>
      <c r="KC47" s="76" t="str">
        <f t="shared" si="86"/>
        <v/>
      </c>
      <c r="KD47" s="76" t="str">
        <f t="shared" si="86"/>
        <v/>
      </c>
      <c r="KE47" s="76" t="str">
        <f t="shared" si="86"/>
        <v/>
      </c>
      <c r="KF47" s="76" t="str">
        <f t="shared" si="86"/>
        <v/>
      </c>
      <c r="KG47" s="76" t="str">
        <f t="shared" si="86"/>
        <v/>
      </c>
      <c r="KH47" s="76" t="str">
        <f t="shared" si="86"/>
        <v/>
      </c>
      <c r="KI47" s="76" t="str">
        <f t="shared" si="86"/>
        <v/>
      </c>
      <c r="KJ47" s="76" t="str">
        <f t="shared" si="86"/>
        <v/>
      </c>
      <c r="KK47" s="76" t="str">
        <f t="shared" si="86"/>
        <v/>
      </c>
      <c r="KL47" s="76" t="str">
        <f t="shared" si="86"/>
        <v/>
      </c>
      <c r="KM47" s="76" t="str">
        <f t="shared" si="86"/>
        <v/>
      </c>
      <c r="KN47" s="76" t="str">
        <f t="shared" si="86"/>
        <v/>
      </c>
      <c r="KO47" s="76" t="str">
        <f t="shared" si="86"/>
        <v/>
      </c>
      <c r="KP47" s="76" t="str">
        <f t="shared" si="86"/>
        <v/>
      </c>
      <c r="KQ47" s="76" t="str">
        <f t="shared" si="86"/>
        <v/>
      </c>
      <c r="KR47" s="76" t="str">
        <f t="shared" si="86"/>
        <v/>
      </c>
      <c r="KS47" s="76" t="str">
        <f t="shared" si="86"/>
        <v/>
      </c>
      <c r="KT47" s="76" t="str">
        <f t="shared" si="86"/>
        <v/>
      </c>
      <c r="KU47" s="76" t="str">
        <f t="shared" si="86"/>
        <v/>
      </c>
      <c r="KV47" s="76" t="str">
        <f t="shared" si="86"/>
        <v/>
      </c>
      <c r="KW47" s="76" t="str">
        <f t="shared" si="86"/>
        <v/>
      </c>
      <c r="KX47" s="76" t="str">
        <f t="shared" si="86"/>
        <v/>
      </c>
      <c r="KY47" s="76" t="str">
        <f t="shared" si="86"/>
        <v/>
      </c>
      <c r="KZ47" s="76" t="str">
        <f t="shared" si="86"/>
        <v/>
      </c>
      <c r="LA47" s="76" t="str">
        <f t="shared" si="86"/>
        <v/>
      </c>
      <c r="LB47" s="76" t="str">
        <f t="shared" si="86"/>
        <v/>
      </c>
      <c r="LC47" s="76" t="str">
        <f t="shared" si="86"/>
        <v/>
      </c>
      <c r="LD47" s="76" t="str">
        <f t="shared" si="86"/>
        <v/>
      </c>
      <c r="LE47" s="76" t="str">
        <f t="shared" si="86"/>
        <v/>
      </c>
      <c r="LF47" s="76" t="str">
        <f t="shared" si="86"/>
        <v/>
      </c>
      <c r="LG47" s="76" t="str">
        <f t="shared" si="86"/>
        <v/>
      </c>
      <c r="LH47" s="76" t="str">
        <f t="shared" si="86"/>
        <v/>
      </c>
      <c r="LI47" s="76" t="str">
        <f t="shared" si="86"/>
        <v/>
      </c>
      <c r="LJ47" s="76" t="str">
        <f t="shared" si="86"/>
        <v/>
      </c>
      <c r="LK47" s="76" t="str">
        <f t="shared" si="86"/>
        <v/>
      </c>
      <c r="LL47" s="76" t="str">
        <f t="shared" si="86"/>
        <v/>
      </c>
      <c r="LM47" s="76" t="str">
        <f t="shared" si="86"/>
        <v/>
      </c>
      <c r="LN47" s="76" t="str">
        <f t="shared" si="86"/>
        <v/>
      </c>
      <c r="LO47" s="76" t="str">
        <f t="shared" si="86"/>
        <v/>
      </c>
      <c r="LP47" s="76" t="str">
        <f t="shared" si="86"/>
        <v/>
      </c>
      <c r="LQ47" s="76" t="str">
        <f t="shared" si="86"/>
        <v/>
      </c>
      <c r="LR47" s="76" t="str">
        <f t="shared" si="86"/>
        <v/>
      </c>
      <c r="LS47" s="76" t="str">
        <f t="shared" si="86"/>
        <v/>
      </c>
      <c r="LT47" s="76" t="str">
        <f t="shared" si="86"/>
        <v/>
      </c>
      <c r="LU47" s="76" t="str">
        <f t="shared" si="86"/>
        <v/>
      </c>
      <c r="LV47" s="76" t="str">
        <f t="shared" si="86"/>
        <v/>
      </c>
      <c r="LW47" s="76" t="str">
        <f t="shared" si="86"/>
        <v/>
      </c>
      <c r="LX47" s="76" t="str">
        <f t="shared" si="86"/>
        <v/>
      </c>
      <c r="LY47" s="76" t="str">
        <f t="shared" si="86"/>
        <v/>
      </c>
      <c r="LZ47" s="76" t="str">
        <f t="shared" si="86"/>
        <v/>
      </c>
      <c r="MA47" s="76" t="str">
        <f t="shared" si="86"/>
        <v/>
      </c>
      <c r="MB47" s="76" t="str">
        <f t="shared" si="86"/>
        <v/>
      </c>
      <c r="MC47" s="76" t="str">
        <f t="shared" si="86"/>
        <v/>
      </c>
      <c r="MD47" s="76" t="str">
        <f t="shared" ref="MD47:NU47" si="87">IF($O47="Yes",IF($R47+COLUMN(LJ47)&gt;$S47,"",MC47+1),"")</f>
        <v/>
      </c>
      <c r="ME47" s="76" t="str">
        <f t="shared" si="87"/>
        <v/>
      </c>
      <c r="MF47" s="76" t="str">
        <f t="shared" si="87"/>
        <v/>
      </c>
      <c r="MG47" s="76" t="str">
        <f t="shared" si="87"/>
        <v/>
      </c>
      <c r="MH47" s="76" t="str">
        <f t="shared" si="87"/>
        <v/>
      </c>
      <c r="MI47" s="76" t="str">
        <f t="shared" si="87"/>
        <v/>
      </c>
      <c r="MJ47" s="76" t="str">
        <f t="shared" si="87"/>
        <v/>
      </c>
      <c r="MK47" s="76" t="str">
        <f t="shared" si="87"/>
        <v/>
      </c>
      <c r="ML47" s="76" t="str">
        <f t="shared" si="87"/>
        <v/>
      </c>
      <c r="MM47" s="76" t="str">
        <f t="shared" si="87"/>
        <v/>
      </c>
      <c r="MN47" s="76" t="str">
        <f t="shared" si="87"/>
        <v/>
      </c>
      <c r="MO47" s="76" t="str">
        <f t="shared" si="87"/>
        <v/>
      </c>
      <c r="MP47" s="76" t="str">
        <f t="shared" si="87"/>
        <v/>
      </c>
      <c r="MQ47" s="76" t="str">
        <f t="shared" si="87"/>
        <v/>
      </c>
      <c r="MR47" s="76" t="str">
        <f t="shared" si="87"/>
        <v/>
      </c>
      <c r="MS47" s="76" t="str">
        <f t="shared" si="87"/>
        <v/>
      </c>
      <c r="MT47" s="76" t="str">
        <f t="shared" si="87"/>
        <v/>
      </c>
      <c r="MU47" s="76" t="str">
        <f t="shared" si="87"/>
        <v/>
      </c>
      <c r="MV47" s="76" t="str">
        <f t="shared" si="87"/>
        <v/>
      </c>
      <c r="MW47" s="76" t="str">
        <f t="shared" si="87"/>
        <v/>
      </c>
      <c r="MX47" s="76" t="str">
        <f t="shared" si="87"/>
        <v/>
      </c>
      <c r="MY47" s="76" t="str">
        <f t="shared" si="87"/>
        <v/>
      </c>
      <c r="MZ47" s="76" t="str">
        <f t="shared" si="87"/>
        <v/>
      </c>
      <c r="NA47" s="76" t="str">
        <f t="shared" si="87"/>
        <v/>
      </c>
      <c r="NB47" s="76" t="str">
        <f t="shared" si="87"/>
        <v/>
      </c>
      <c r="NC47" s="76" t="str">
        <f t="shared" si="87"/>
        <v/>
      </c>
      <c r="ND47" s="76" t="str">
        <f t="shared" si="87"/>
        <v/>
      </c>
      <c r="NE47" s="76" t="str">
        <f t="shared" si="87"/>
        <v/>
      </c>
      <c r="NF47" s="76" t="str">
        <f t="shared" si="87"/>
        <v/>
      </c>
      <c r="NG47" s="76" t="str">
        <f t="shared" si="87"/>
        <v/>
      </c>
      <c r="NH47" s="76" t="str">
        <f t="shared" si="87"/>
        <v/>
      </c>
      <c r="NI47" s="76" t="str">
        <f t="shared" si="87"/>
        <v/>
      </c>
      <c r="NJ47" s="76" t="str">
        <f t="shared" si="87"/>
        <v/>
      </c>
      <c r="NK47" s="76" t="str">
        <f t="shared" si="87"/>
        <v/>
      </c>
      <c r="NL47" s="76" t="str">
        <f t="shared" si="87"/>
        <v/>
      </c>
      <c r="NM47" s="76" t="str">
        <f t="shared" si="87"/>
        <v/>
      </c>
      <c r="NN47" s="76" t="str">
        <f t="shared" si="87"/>
        <v/>
      </c>
      <c r="NO47" s="76" t="str">
        <f t="shared" si="87"/>
        <v/>
      </c>
      <c r="NP47" s="76" t="str">
        <f t="shared" si="87"/>
        <v/>
      </c>
      <c r="NQ47" s="76" t="str">
        <f t="shared" si="87"/>
        <v/>
      </c>
      <c r="NR47" s="76" t="str">
        <f t="shared" si="87"/>
        <v/>
      </c>
      <c r="NS47" s="76" t="str">
        <f t="shared" si="87"/>
        <v/>
      </c>
      <c r="NT47" s="76" t="str">
        <f t="shared" si="87"/>
        <v/>
      </c>
      <c r="NU47" s="76" t="str">
        <f t="shared" si="87"/>
        <v/>
      </c>
    </row>
    <row r="48" spans="1:386" ht="12.95" customHeight="1" x14ac:dyDescent="0.2">
      <c r="A48" s="20" t="s">
        <v>7</v>
      </c>
      <c r="B48" s="36">
        <f t="shared" si="61"/>
        <v>31</v>
      </c>
      <c r="C48" s="37"/>
      <c r="D48" s="23"/>
      <c r="E48" s="18"/>
      <c r="F48" s="18"/>
      <c r="G48" s="19"/>
      <c r="H48" s="23"/>
      <c r="I48" s="18"/>
      <c r="J48" s="18"/>
      <c r="K48" s="19"/>
      <c r="L48" s="38">
        <f t="shared" si="62"/>
        <v>0</v>
      </c>
      <c r="N48" s="87">
        <v>4</v>
      </c>
      <c r="O48" s="87" t="str">
        <f t="shared" si="63"/>
        <v>No</v>
      </c>
      <c r="P48" s="87">
        <f t="shared" si="64"/>
        <v>0</v>
      </c>
      <c r="Q48" s="87">
        <f t="shared" si="75"/>
        <v>0</v>
      </c>
      <c r="R48" s="88" t="str">
        <f>IF(O48="Yes",INT((S48-Q48)+1),"")</f>
        <v/>
      </c>
      <c r="S48" s="88" t="str">
        <f t="shared" si="66"/>
        <v/>
      </c>
      <c r="T48" s="76" t="str">
        <f>IF(O48="Yes",R48,"")</f>
        <v/>
      </c>
      <c r="U48" s="76" t="str">
        <f t="shared" si="68"/>
        <v/>
      </c>
      <c r="V48" s="76" t="str">
        <f t="shared" ref="V48:CG48" si="88">IF($O48="Yes",IF($R48+COLUMN(B48)&gt;$S48,"",U48+1),"")</f>
        <v/>
      </c>
      <c r="W48" s="76" t="str">
        <f t="shared" si="88"/>
        <v/>
      </c>
      <c r="X48" s="76" t="str">
        <f t="shared" si="88"/>
        <v/>
      </c>
      <c r="Y48" s="76" t="str">
        <f t="shared" si="88"/>
        <v/>
      </c>
      <c r="Z48" s="76" t="str">
        <f t="shared" si="88"/>
        <v/>
      </c>
      <c r="AA48" s="76" t="str">
        <f t="shared" si="88"/>
        <v/>
      </c>
      <c r="AB48" s="76" t="str">
        <f t="shared" si="88"/>
        <v/>
      </c>
      <c r="AC48" s="76" t="str">
        <f t="shared" si="88"/>
        <v/>
      </c>
      <c r="AD48" s="76" t="str">
        <f t="shared" si="88"/>
        <v/>
      </c>
      <c r="AE48" s="76" t="str">
        <f t="shared" si="88"/>
        <v/>
      </c>
      <c r="AF48" s="76" t="str">
        <f t="shared" si="88"/>
        <v/>
      </c>
      <c r="AG48" s="76" t="str">
        <f t="shared" si="88"/>
        <v/>
      </c>
      <c r="AH48" s="76" t="str">
        <f t="shared" si="88"/>
        <v/>
      </c>
      <c r="AI48" s="76" t="str">
        <f t="shared" si="88"/>
        <v/>
      </c>
      <c r="AJ48" s="76" t="str">
        <f t="shared" si="88"/>
        <v/>
      </c>
      <c r="AK48" s="76" t="str">
        <f t="shared" si="88"/>
        <v/>
      </c>
      <c r="AL48" s="76" t="str">
        <f t="shared" si="88"/>
        <v/>
      </c>
      <c r="AM48" s="76" t="str">
        <f t="shared" si="88"/>
        <v/>
      </c>
      <c r="AN48" s="76" t="str">
        <f t="shared" si="88"/>
        <v/>
      </c>
      <c r="AO48" s="76" t="str">
        <f t="shared" si="88"/>
        <v/>
      </c>
      <c r="AP48" s="76" t="str">
        <f t="shared" si="88"/>
        <v/>
      </c>
      <c r="AQ48" s="76" t="str">
        <f t="shared" si="88"/>
        <v/>
      </c>
      <c r="AR48" s="76" t="str">
        <f t="shared" si="88"/>
        <v/>
      </c>
      <c r="AS48" s="76" t="str">
        <f t="shared" si="88"/>
        <v/>
      </c>
      <c r="AT48" s="76" t="str">
        <f t="shared" si="88"/>
        <v/>
      </c>
      <c r="AU48" s="76" t="str">
        <f t="shared" si="88"/>
        <v/>
      </c>
      <c r="AV48" s="76" t="str">
        <f t="shared" si="88"/>
        <v/>
      </c>
      <c r="AW48" s="76" t="str">
        <f t="shared" si="88"/>
        <v/>
      </c>
      <c r="AX48" s="76" t="str">
        <f t="shared" si="88"/>
        <v/>
      </c>
      <c r="AY48" s="76" t="str">
        <f t="shared" si="88"/>
        <v/>
      </c>
      <c r="AZ48" s="76" t="str">
        <f t="shared" si="88"/>
        <v/>
      </c>
      <c r="BA48" s="76" t="str">
        <f t="shared" si="88"/>
        <v/>
      </c>
      <c r="BB48" s="76" t="str">
        <f t="shared" si="88"/>
        <v/>
      </c>
      <c r="BC48" s="76" t="str">
        <f t="shared" si="88"/>
        <v/>
      </c>
      <c r="BD48" s="76" t="str">
        <f t="shared" si="88"/>
        <v/>
      </c>
      <c r="BE48" s="76" t="str">
        <f t="shared" si="88"/>
        <v/>
      </c>
      <c r="BF48" s="76" t="str">
        <f t="shared" si="88"/>
        <v/>
      </c>
      <c r="BG48" s="76" t="str">
        <f t="shared" si="88"/>
        <v/>
      </c>
      <c r="BH48" s="76" t="str">
        <f t="shared" si="88"/>
        <v/>
      </c>
      <c r="BI48" s="76" t="str">
        <f t="shared" si="88"/>
        <v/>
      </c>
      <c r="BJ48" s="76" t="str">
        <f t="shared" si="88"/>
        <v/>
      </c>
      <c r="BK48" s="76" t="str">
        <f t="shared" si="88"/>
        <v/>
      </c>
      <c r="BL48" s="76" t="str">
        <f t="shared" si="88"/>
        <v/>
      </c>
      <c r="BM48" s="76" t="str">
        <f t="shared" si="88"/>
        <v/>
      </c>
      <c r="BN48" s="76" t="str">
        <f t="shared" si="88"/>
        <v/>
      </c>
      <c r="BO48" s="76" t="str">
        <f t="shared" si="88"/>
        <v/>
      </c>
      <c r="BP48" s="76" t="str">
        <f t="shared" si="88"/>
        <v/>
      </c>
      <c r="BQ48" s="76" t="str">
        <f t="shared" si="88"/>
        <v/>
      </c>
      <c r="BR48" s="76" t="str">
        <f t="shared" si="88"/>
        <v/>
      </c>
      <c r="BS48" s="76" t="str">
        <f t="shared" si="88"/>
        <v/>
      </c>
      <c r="BT48" s="76" t="str">
        <f t="shared" si="88"/>
        <v/>
      </c>
      <c r="BU48" s="76" t="str">
        <f t="shared" si="88"/>
        <v/>
      </c>
      <c r="BV48" s="76" t="str">
        <f t="shared" si="88"/>
        <v/>
      </c>
      <c r="BW48" s="76" t="str">
        <f t="shared" si="88"/>
        <v/>
      </c>
      <c r="BX48" s="76" t="str">
        <f t="shared" si="88"/>
        <v/>
      </c>
      <c r="BY48" s="76" t="str">
        <f t="shared" si="88"/>
        <v/>
      </c>
      <c r="BZ48" s="76" t="str">
        <f t="shared" si="88"/>
        <v/>
      </c>
      <c r="CA48" s="76" t="str">
        <f t="shared" si="88"/>
        <v/>
      </c>
      <c r="CB48" s="76" t="str">
        <f t="shared" si="88"/>
        <v/>
      </c>
      <c r="CC48" s="76" t="str">
        <f t="shared" si="88"/>
        <v/>
      </c>
      <c r="CD48" s="76" t="str">
        <f t="shared" si="88"/>
        <v/>
      </c>
      <c r="CE48" s="76" t="str">
        <f t="shared" si="88"/>
        <v/>
      </c>
      <c r="CF48" s="76" t="str">
        <f t="shared" si="88"/>
        <v/>
      </c>
      <c r="CG48" s="76" t="str">
        <f t="shared" si="88"/>
        <v/>
      </c>
      <c r="CH48" s="76" t="str">
        <f t="shared" ref="CH48:ES48" si="89">IF($O48="Yes",IF($R48+COLUMN(BN48)&gt;$S48,"",CG48+1),"")</f>
        <v/>
      </c>
      <c r="CI48" s="76" t="str">
        <f t="shared" si="89"/>
        <v/>
      </c>
      <c r="CJ48" s="76" t="str">
        <f t="shared" si="89"/>
        <v/>
      </c>
      <c r="CK48" s="76" t="str">
        <f t="shared" si="89"/>
        <v/>
      </c>
      <c r="CL48" s="76" t="str">
        <f t="shared" si="89"/>
        <v/>
      </c>
      <c r="CM48" s="76" t="str">
        <f t="shared" si="89"/>
        <v/>
      </c>
      <c r="CN48" s="76" t="str">
        <f t="shared" si="89"/>
        <v/>
      </c>
      <c r="CO48" s="76" t="str">
        <f t="shared" si="89"/>
        <v/>
      </c>
      <c r="CP48" s="76" t="str">
        <f t="shared" si="89"/>
        <v/>
      </c>
      <c r="CQ48" s="76" t="str">
        <f t="shared" si="89"/>
        <v/>
      </c>
      <c r="CR48" s="76" t="str">
        <f t="shared" si="89"/>
        <v/>
      </c>
      <c r="CS48" s="76" t="str">
        <f t="shared" si="89"/>
        <v/>
      </c>
      <c r="CT48" s="76" t="str">
        <f t="shared" si="89"/>
        <v/>
      </c>
      <c r="CU48" s="76" t="str">
        <f t="shared" si="89"/>
        <v/>
      </c>
      <c r="CV48" s="76" t="str">
        <f t="shared" si="89"/>
        <v/>
      </c>
      <c r="CW48" s="76" t="str">
        <f t="shared" si="89"/>
        <v/>
      </c>
      <c r="CX48" s="76" t="str">
        <f t="shared" si="89"/>
        <v/>
      </c>
      <c r="CY48" s="76" t="str">
        <f t="shared" si="89"/>
        <v/>
      </c>
      <c r="CZ48" s="76" t="str">
        <f t="shared" si="89"/>
        <v/>
      </c>
      <c r="DA48" s="76" t="str">
        <f t="shared" si="89"/>
        <v/>
      </c>
      <c r="DB48" s="76" t="str">
        <f t="shared" si="89"/>
        <v/>
      </c>
      <c r="DC48" s="76" t="str">
        <f t="shared" si="89"/>
        <v/>
      </c>
      <c r="DD48" s="76" t="str">
        <f t="shared" si="89"/>
        <v/>
      </c>
      <c r="DE48" s="76" t="str">
        <f t="shared" si="89"/>
        <v/>
      </c>
      <c r="DF48" s="76" t="str">
        <f t="shared" si="89"/>
        <v/>
      </c>
      <c r="DG48" s="76" t="str">
        <f t="shared" si="89"/>
        <v/>
      </c>
      <c r="DH48" s="76" t="str">
        <f t="shared" si="89"/>
        <v/>
      </c>
      <c r="DI48" s="76" t="str">
        <f t="shared" si="89"/>
        <v/>
      </c>
      <c r="DJ48" s="76" t="str">
        <f t="shared" si="89"/>
        <v/>
      </c>
      <c r="DK48" s="76" t="str">
        <f t="shared" si="89"/>
        <v/>
      </c>
      <c r="DL48" s="76" t="str">
        <f t="shared" si="89"/>
        <v/>
      </c>
      <c r="DM48" s="76" t="str">
        <f t="shared" si="89"/>
        <v/>
      </c>
      <c r="DN48" s="76" t="str">
        <f t="shared" si="89"/>
        <v/>
      </c>
      <c r="DO48" s="76" t="str">
        <f t="shared" si="89"/>
        <v/>
      </c>
      <c r="DP48" s="76" t="str">
        <f t="shared" si="89"/>
        <v/>
      </c>
      <c r="DQ48" s="76" t="str">
        <f t="shared" si="89"/>
        <v/>
      </c>
      <c r="DR48" s="76" t="str">
        <f t="shared" si="89"/>
        <v/>
      </c>
      <c r="DS48" s="76" t="str">
        <f t="shared" si="89"/>
        <v/>
      </c>
      <c r="DT48" s="76" t="str">
        <f t="shared" si="89"/>
        <v/>
      </c>
      <c r="DU48" s="76" t="str">
        <f t="shared" si="89"/>
        <v/>
      </c>
      <c r="DV48" s="76" t="str">
        <f t="shared" si="89"/>
        <v/>
      </c>
      <c r="DW48" s="76" t="str">
        <f t="shared" si="89"/>
        <v/>
      </c>
      <c r="DX48" s="76" t="str">
        <f t="shared" si="89"/>
        <v/>
      </c>
      <c r="DY48" s="76" t="str">
        <f t="shared" si="89"/>
        <v/>
      </c>
      <c r="DZ48" s="76" t="str">
        <f t="shared" si="89"/>
        <v/>
      </c>
      <c r="EA48" s="76" t="str">
        <f t="shared" si="89"/>
        <v/>
      </c>
      <c r="EB48" s="76" t="str">
        <f t="shared" si="89"/>
        <v/>
      </c>
      <c r="EC48" s="76" t="str">
        <f t="shared" si="89"/>
        <v/>
      </c>
      <c r="ED48" s="76" t="str">
        <f t="shared" si="89"/>
        <v/>
      </c>
      <c r="EE48" s="76" t="str">
        <f t="shared" si="89"/>
        <v/>
      </c>
      <c r="EF48" s="76" t="str">
        <f t="shared" si="89"/>
        <v/>
      </c>
      <c r="EG48" s="76" t="str">
        <f t="shared" si="89"/>
        <v/>
      </c>
      <c r="EH48" s="76" t="str">
        <f t="shared" si="89"/>
        <v/>
      </c>
      <c r="EI48" s="76" t="str">
        <f t="shared" si="89"/>
        <v/>
      </c>
      <c r="EJ48" s="76" t="str">
        <f t="shared" si="89"/>
        <v/>
      </c>
      <c r="EK48" s="76" t="str">
        <f t="shared" si="89"/>
        <v/>
      </c>
      <c r="EL48" s="76" t="str">
        <f t="shared" si="89"/>
        <v/>
      </c>
      <c r="EM48" s="76" t="str">
        <f t="shared" si="89"/>
        <v/>
      </c>
      <c r="EN48" s="76" t="str">
        <f t="shared" si="89"/>
        <v/>
      </c>
      <c r="EO48" s="76" t="str">
        <f t="shared" si="89"/>
        <v/>
      </c>
      <c r="EP48" s="76" t="str">
        <f t="shared" si="89"/>
        <v/>
      </c>
      <c r="EQ48" s="76" t="str">
        <f t="shared" si="89"/>
        <v/>
      </c>
      <c r="ER48" s="76" t="str">
        <f t="shared" si="89"/>
        <v/>
      </c>
      <c r="ES48" s="76" t="str">
        <f t="shared" si="89"/>
        <v/>
      </c>
      <c r="ET48" s="76" t="str">
        <f t="shared" ref="ET48:HE48" si="90">IF($O48="Yes",IF($R48+COLUMN(DZ48)&gt;$S48,"",ES48+1),"")</f>
        <v/>
      </c>
      <c r="EU48" s="76" t="str">
        <f t="shared" si="90"/>
        <v/>
      </c>
      <c r="EV48" s="76" t="str">
        <f t="shared" si="90"/>
        <v/>
      </c>
      <c r="EW48" s="76" t="str">
        <f t="shared" si="90"/>
        <v/>
      </c>
      <c r="EX48" s="76" t="str">
        <f t="shared" si="90"/>
        <v/>
      </c>
      <c r="EY48" s="76" t="str">
        <f t="shared" si="90"/>
        <v/>
      </c>
      <c r="EZ48" s="76" t="str">
        <f t="shared" si="90"/>
        <v/>
      </c>
      <c r="FA48" s="76" t="str">
        <f t="shared" si="90"/>
        <v/>
      </c>
      <c r="FB48" s="76" t="str">
        <f t="shared" si="90"/>
        <v/>
      </c>
      <c r="FC48" s="76" t="str">
        <f t="shared" si="90"/>
        <v/>
      </c>
      <c r="FD48" s="76" t="str">
        <f t="shared" si="90"/>
        <v/>
      </c>
      <c r="FE48" s="76" t="str">
        <f t="shared" si="90"/>
        <v/>
      </c>
      <c r="FF48" s="76" t="str">
        <f t="shared" si="90"/>
        <v/>
      </c>
      <c r="FG48" s="76" t="str">
        <f t="shared" si="90"/>
        <v/>
      </c>
      <c r="FH48" s="76" t="str">
        <f t="shared" si="90"/>
        <v/>
      </c>
      <c r="FI48" s="76" t="str">
        <f t="shared" si="90"/>
        <v/>
      </c>
      <c r="FJ48" s="76" t="str">
        <f t="shared" si="90"/>
        <v/>
      </c>
      <c r="FK48" s="76" t="str">
        <f t="shared" si="90"/>
        <v/>
      </c>
      <c r="FL48" s="76" t="str">
        <f t="shared" si="90"/>
        <v/>
      </c>
      <c r="FM48" s="76" t="str">
        <f t="shared" si="90"/>
        <v/>
      </c>
      <c r="FN48" s="76" t="str">
        <f t="shared" si="90"/>
        <v/>
      </c>
      <c r="FO48" s="76" t="str">
        <f t="shared" si="90"/>
        <v/>
      </c>
      <c r="FP48" s="76" t="str">
        <f t="shared" si="90"/>
        <v/>
      </c>
      <c r="FQ48" s="76" t="str">
        <f t="shared" si="90"/>
        <v/>
      </c>
      <c r="FR48" s="76" t="str">
        <f t="shared" si="90"/>
        <v/>
      </c>
      <c r="FS48" s="76" t="str">
        <f t="shared" si="90"/>
        <v/>
      </c>
      <c r="FT48" s="76" t="str">
        <f t="shared" si="90"/>
        <v/>
      </c>
      <c r="FU48" s="76" t="str">
        <f t="shared" si="90"/>
        <v/>
      </c>
      <c r="FV48" s="76" t="str">
        <f t="shared" si="90"/>
        <v/>
      </c>
      <c r="FW48" s="76" t="str">
        <f t="shared" si="90"/>
        <v/>
      </c>
      <c r="FX48" s="76" t="str">
        <f t="shared" si="90"/>
        <v/>
      </c>
      <c r="FY48" s="76" t="str">
        <f t="shared" si="90"/>
        <v/>
      </c>
      <c r="FZ48" s="76" t="str">
        <f t="shared" si="90"/>
        <v/>
      </c>
      <c r="GA48" s="76" t="str">
        <f t="shared" si="90"/>
        <v/>
      </c>
      <c r="GB48" s="76" t="str">
        <f t="shared" si="90"/>
        <v/>
      </c>
      <c r="GC48" s="76" t="str">
        <f t="shared" si="90"/>
        <v/>
      </c>
      <c r="GD48" s="76" t="str">
        <f t="shared" si="90"/>
        <v/>
      </c>
      <c r="GE48" s="76" t="str">
        <f t="shared" si="90"/>
        <v/>
      </c>
      <c r="GF48" s="76" t="str">
        <f t="shared" si="90"/>
        <v/>
      </c>
      <c r="GG48" s="76" t="str">
        <f t="shared" si="90"/>
        <v/>
      </c>
      <c r="GH48" s="76" t="str">
        <f t="shared" si="90"/>
        <v/>
      </c>
      <c r="GI48" s="76" t="str">
        <f t="shared" si="90"/>
        <v/>
      </c>
      <c r="GJ48" s="76" t="str">
        <f t="shared" si="90"/>
        <v/>
      </c>
      <c r="GK48" s="76" t="str">
        <f t="shared" si="90"/>
        <v/>
      </c>
      <c r="GL48" s="76" t="str">
        <f t="shared" si="90"/>
        <v/>
      </c>
      <c r="GM48" s="76" t="str">
        <f t="shared" si="90"/>
        <v/>
      </c>
      <c r="GN48" s="76" t="str">
        <f t="shared" si="90"/>
        <v/>
      </c>
      <c r="GO48" s="76" t="str">
        <f t="shared" si="90"/>
        <v/>
      </c>
      <c r="GP48" s="76" t="str">
        <f t="shared" si="90"/>
        <v/>
      </c>
      <c r="GQ48" s="76" t="str">
        <f t="shared" si="90"/>
        <v/>
      </c>
      <c r="GR48" s="76" t="str">
        <f t="shared" si="90"/>
        <v/>
      </c>
      <c r="GS48" s="76" t="str">
        <f t="shared" si="90"/>
        <v/>
      </c>
      <c r="GT48" s="76" t="str">
        <f t="shared" si="90"/>
        <v/>
      </c>
      <c r="GU48" s="76" t="str">
        <f t="shared" si="90"/>
        <v/>
      </c>
      <c r="GV48" s="76" t="str">
        <f t="shared" si="90"/>
        <v/>
      </c>
      <c r="GW48" s="76" t="str">
        <f t="shared" si="90"/>
        <v/>
      </c>
      <c r="GX48" s="76" t="str">
        <f t="shared" si="90"/>
        <v/>
      </c>
      <c r="GY48" s="76" t="str">
        <f t="shared" si="90"/>
        <v/>
      </c>
      <c r="GZ48" s="76" t="str">
        <f t="shared" si="90"/>
        <v/>
      </c>
      <c r="HA48" s="76" t="str">
        <f t="shared" si="90"/>
        <v/>
      </c>
      <c r="HB48" s="76" t="str">
        <f t="shared" si="90"/>
        <v/>
      </c>
      <c r="HC48" s="76" t="str">
        <f t="shared" si="90"/>
        <v/>
      </c>
      <c r="HD48" s="76" t="str">
        <f t="shared" si="90"/>
        <v/>
      </c>
      <c r="HE48" s="76" t="str">
        <f t="shared" si="90"/>
        <v/>
      </c>
      <c r="HF48" s="76" t="str">
        <f t="shared" ref="HF48:JQ48" si="91">IF($O48="Yes",IF($R48+COLUMN(GL48)&gt;$S48,"",HE48+1),"")</f>
        <v/>
      </c>
      <c r="HG48" s="76" t="str">
        <f t="shared" si="91"/>
        <v/>
      </c>
      <c r="HH48" s="76" t="str">
        <f t="shared" si="91"/>
        <v/>
      </c>
      <c r="HI48" s="76" t="str">
        <f t="shared" si="91"/>
        <v/>
      </c>
      <c r="HJ48" s="76" t="str">
        <f t="shared" si="91"/>
        <v/>
      </c>
      <c r="HK48" s="76" t="str">
        <f t="shared" si="91"/>
        <v/>
      </c>
      <c r="HL48" s="76" t="str">
        <f t="shared" si="91"/>
        <v/>
      </c>
      <c r="HM48" s="76" t="str">
        <f t="shared" si="91"/>
        <v/>
      </c>
      <c r="HN48" s="76" t="str">
        <f t="shared" si="91"/>
        <v/>
      </c>
      <c r="HO48" s="76" t="str">
        <f t="shared" si="91"/>
        <v/>
      </c>
      <c r="HP48" s="76" t="str">
        <f t="shared" si="91"/>
        <v/>
      </c>
      <c r="HQ48" s="76" t="str">
        <f t="shared" si="91"/>
        <v/>
      </c>
      <c r="HR48" s="76" t="str">
        <f t="shared" si="91"/>
        <v/>
      </c>
      <c r="HS48" s="76" t="str">
        <f t="shared" si="91"/>
        <v/>
      </c>
      <c r="HT48" s="76" t="str">
        <f t="shared" si="91"/>
        <v/>
      </c>
      <c r="HU48" s="76" t="str">
        <f t="shared" si="91"/>
        <v/>
      </c>
      <c r="HV48" s="76" t="str">
        <f t="shared" si="91"/>
        <v/>
      </c>
      <c r="HW48" s="76" t="str">
        <f t="shared" si="91"/>
        <v/>
      </c>
      <c r="HX48" s="76" t="str">
        <f t="shared" si="91"/>
        <v/>
      </c>
      <c r="HY48" s="76" t="str">
        <f t="shared" si="91"/>
        <v/>
      </c>
      <c r="HZ48" s="76" t="str">
        <f t="shared" si="91"/>
        <v/>
      </c>
      <c r="IA48" s="76" t="str">
        <f t="shared" si="91"/>
        <v/>
      </c>
      <c r="IB48" s="76" t="str">
        <f t="shared" si="91"/>
        <v/>
      </c>
      <c r="IC48" s="76" t="str">
        <f t="shared" si="91"/>
        <v/>
      </c>
      <c r="ID48" s="76" t="str">
        <f t="shared" si="91"/>
        <v/>
      </c>
      <c r="IE48" s="76" t="str">
        <f t="shared" si="91"/>
        <v/>
      </c>
      <c r="IF48" s="76" t="str">
        <f t="shared" si="91"/>
        <v/>
      </c>
      <c r="IG48" s="76" t="str">
        <f t="shared" si="91"/>
        <v/>
      </c>
      <c r="IH48" s="76" t="str">
        <f t="shared" si="91"/>
        <v/>
      </c>
      <c r="II48" s="76" t="str">
        <f t="shared" si="91"/>
        <v/>
      </c>
      <c r="IJ48" s="76" t="str">
        <f t="shared" si="91"/>
        <v/>
      </c>
      <c r="IK48" s="76" t="str">
        <f t="shared" si="91"/>
        <v/>
      </c>
      <c r="IL48" s="76" t="str">
        <f t="shared" si="91"/>
        <v/>
      </c>
      <c r="IM48" s="76" t="str">
        <f t="shared" si="91"/>
        <v/>
      </c>
      <c r="IN48" s="76" t="str">
        <f t="shared" si="91"/>
        <v/>
      </c>
      <c r="IO48" s="76" t="str">
        <f t="shared" si="91"/>
        <v/>
      </c>
      <c r="IP48" s="76" t="str">
        <f t="shared" si="91"/>
        <v/>
      </c>
      <c r="IQ48" s="76" t="str">
        <f t="shared" si="91"/>
        <v/>
      </c>
      <c r="IR48" s="76" t="str">
        <f t="shared" si="91"/>
        <v/>
      </c>
      <c r="IS48" s="76" t="str">
        <f t="shared" si="91"/>
        <v/>
      </c>
      <c r="IT48" s="76" t="str">
        <f t="shared" si="91"/>
        <v/>
      </c>
      <c r="IU48" s="76" t="str">
        <f t="shared" si="91"/>
        <v/>
      </c>
      <c r="IV48" s="76" t="str">
        <f t="shared" si="91"/>
        <v/>
      </c>
      <c r="IW48" s="76" t="str">
        <f t="shared" si="91"/>
        <v/>
      </c>
      <c r="IX48" s="76" t="str">
        <f t="shared" si="91"/>
        <v/>
      </c>
      <c r="IY48" s="76" t="str">
        <f t="shared" si="91"/>
        <v/>
      </c>
      <c r="IZ48" s="76" t="str">
        <f t="shared" si="91"/>
        <v/>
      </c>
      <c r="JA48" s="76" t="str">
        <f t="shared" si="91"/>
        <v/>
      </c>
      <c r="JB48" s="76" t="str">
        <f t="shared" si="91"/>
        <v/>
      </c>
      <c r="JC48" s="76" t="str">
        <f t="shared" si="91"/>
        <v/>
      </c>
      <c r="JD48" s="76" t="str">
        <f t="shared" si="91"/>
        <v/>
      </c>
      <c r="JE48" s="76" t="str">
        <f t="shared" si="91"/>
        <v/>
      </c>
      <c r="JF48" s="76" t="str">
        <f t="shared" si="91"/>
        <v/>
      </c>
      <c r="JG48" s="76" t="str">
        <f t="shared" si="91"/>
        <v/>
      </c>
      <c r="JH48" s="76" t="str">
        <f t="shared" si="91"/>
        <v/>
      </c>
      <c r="JI48" s="76" t="str">
        <f t="shared" si="91"/>
        <v/>
      </c>
      <c r="JJ48" s="76" t="str">
        <f t="shared" si="91"/>
        <v/>
      </c>
      <c r="JK48" s="76" t="str">
        <f t="shared" si="91"/>
        <v/>
      </c>
      <c r="JL48" s="76" t="str">
        <f t="shared" si="91"/>
        <v/>
      </c>
      <c r="JM48" s="76" t="str">
        <f t="shared" si="91"/>
        <v/>
      </c>
      <c r="JN48" s="76" t="str">
        <f t="shared" si="91"/>
        <v/>
      </c>
      <c r="JO48" s="76" t="str">
        <f t="shared" si="91"/>
        <v/>
      </c>
      <c r="JP48" s="76" t="str">
        <f t="shared" si="91"/>
        <v/>
      </c>
      <c r="JQ48" s="76" t="str">
        <f t="shared" si="91"/>
        <v/>
      </c>
      <c r="JR48" s="76" t="str">
        <f t="shared" ref="JR48:MC48" si="92">IF($O48="Yes",IF($R48+COLUMN(IX48)&gt;$S48,"",JQ48+1),"")</f>
        <v/>
      </c>
      <c r="JS48" s="76" t="str">
        <f t="shared" si="92"/>
        <v/>
      </c>
      <c r="JT48" s="76" t="str">
        <f t="shared" si="92"/>
        <v/>
      </c>
      <c r="JU48" s="76" t="str">
        <f t="shared" si="92"/>
        <v/>
      </c>
      <c r="JV48" s="76" t="str">
        <f t="shared" si="92"/>
        <v/>
      </c>
      <c r="JW48" s="76" t="str">
        <f t="shared" si="92"/>
        <v/>
      </c>
      <c r="JX48" s="76" t="str">
        <f t="shared" si="92"/>
        <v/>
      </c>
      <c r="JY48" s="76" t="str">
        <f t="shared" si="92"/>
        <v/>
      </c>
      <c r="JZ48" s="76" t="str">
        <f t="shared" si="92"/>
        <v/>
      </c>
      <c r="KA48" s="76" t="str">
        <f t="shared" si="92"/>
        <v/>
      </c>
      <c r="KB48" s="76" t="str">
        <f t="shared" si="92"/>
        <v/>
      </c>
      <c r="KC48" s="76" t="str">
        <f t="shared" si="92"/>
        <v/>
      </c>
      <c r="KD48" s="76" t="str">
        <f t="shared" si="92"/>
        <v/>
      </c>
      <c r="KE48" s="76" t="str">
        <f t="shared" si="92"/>
        <v/>
      </c>
      <c r="KF48" s="76" t="str">
        <f t="shared" si="92"/>
        <v/>
      </c>
      <c r="KG48" s="76" t="str">
        <f t="shared" si="92"/>
        <v/>
      </c>
      <c r="KH48" s="76" t="str">
        <f t="shared" si="92"/>
        <v/>
      </c>
      <c r="KI48" s="76" t="str">
        <f t="shared" si="92"/>
        <v/>
      </c>
      <c r="KJ48" s="76" t="str">
        <f t="shared" si="92"/>
        <v/>
      </c>
      <c r="KK48" s="76" t="str">
        <f t="shared" si="92"/>
        <v/>
      </c>
      <c r="KL48" s="76" t="str">
        <f t="shared" si="92"/>
        <v/>
      </c>
      <c r="KM48" s="76" t="str">
        <f t="shared" si="92"/>
        <v/>
      </c>
      <c r="KN48" s="76" t="str">
        <f t="shared" si="92"/>
        <v/>
      </c>
      <c r="KO48" s="76" t="str">
        <f t="shared" si="92"/>
        <v/>
      </c>
      <c r="KP48" s="76" t="str">
        <f t="shared" si="92"/>
        <v/>
      </c>
      <c r="KQ48" s="76" t="str">
        <f t="shared" si="92"/>
        <v/>
      </c>
      <c r="KR48" s="76" t="str">
        <f t="shared" si="92"/>
        <v/>
      </c>
      <c r="KS48" s="76" t="str">
        <f t="shared" si="92"/>
        <v/>
      </c>
      <c r="KT48" s="76" t="str">
        <f t="shared" si="92"/>
        <v/>
      </c>
      <c r="KU48" s="76" t="str">
        <f t="shared" si="92"/>
        <v/>
      </c>
      <c r="KV48" s="76" t="str">
        <f t="shared" si="92"/>
        <v/>
      </c>
      <c r="KW48" s="76" t="str">
        <f t="shared" si="92"/>
        <v/>
      </c>
      <c r="KX48" s="76" t="str">
        <f t="shared" si="92"/>
        <v/>
      </c>
      <c r="KY48" s="76" t="str">
        <f t="shared" si="92"/>
        <v/>
      </c>
      <c r="KZ48" s="76" t="str">
        <f t="shared" si="92"/>
        <v/>
      </c>
      <c r="LA48" s="76" t="str">
        <f t="shared" si="92"/>
        <v/>
      </c>
      <c r="LB48" s="76" t="str">
        <f t="shared" si="92"/>
        <v/>
      </c>
      <c r="LC48" s="76" t="str">
        <f t="shared" si="92"/>
        <v/>
      </c>
      <c r="LD48" s="76" t="str">
        <f t="shared" si="92"/>
        <v/>
      </c>
      <c r="LE48" s="76" t="str">
        <f t="shared" si="92"/>
        <v/>
      </c>
      <c r="LF48" s="76" t="str">
        <f t="shared" si="92"/>
        <v/>
      </c>
      <c r="LG48" s="76" t="str">
        <f t="shared" si="92"/>
        <v/>
      </c>
      <c r="LH48" s="76" t="str">
        <f t="shared" si="92"/>
        <v/>
      </c>
      <c r="LI48" s="76" t="str">
        <f t="shared" si="92"/>
        <v/>
      </c>
      <c r="LJ48" s="76" t="str">
        <f t="shared" si="92"/>
        <v/>
      </c>
      <c r="LK48" s="76" t="str">
        <f t="shared" si="92"/>
        <v/>
      </c>
      <c r="LL48" s="76" t="str">
        <f t="shared" si="92"/>
        <v/>
      </c>
      <c r="LM48" s="76" t="str">
        <f t="shared" si="92"/>
        <v/>
      </c>
      <c r="LN48" s="76" t="str">
        <f t="shared" si="92"/>
        <v/>
      </c>
      <c r="LO48" s="76" t="str">
        <f t="shared" si="92"/>
        <v/>
      </c>
      <c r="LP48" s="76" t="str">
        <f t="shared" si="92"/>
        <v/>
      </c>
      <c r="LQ48" s="76" t="str">
        <f t="shared" si="92"/>
        <v/>
      </c>
      <c r="LR48" s="76" t="str">
        <f t="shared" si="92"/>
        <v/>
      </c>
      <c r="LS48" s="76" t="str">
        <f t="shared" si="92"/>
        <v/>
      </c>
      <c r="LT48" s="76" t="str">
        <f t="shared" si="92"/>
        <v/>
      </c>
      <c r="LU48" s="76" t="str">
        <f t="shared" si="92"/>
        <v/>
      </c>
      <c r="LV48" s="76" t="str">
        <f t="shared" si="92"/>
        <v/>
      </c>
      <c r="LW48" s="76" t="str">
        <f t="shared" si="92"/>
        <v/>
      </c>
      <c r="LX48" s="76" t="str">
        <f t="shared" si="92"/>
        <v/>
      </c>
      <c r="LY48" s="76" t="str">
        <f t="shared" si="92"/>
        <v/>
      </c>
      <c r="LZ48" s="76" t="str">
        <f t="shared" si="92"/>
        <v/>
      </c>
      <c r="MA48" s="76" t="str">
        <f t="shared" si="92"/>
        <v/>
      </c>
      <c r="MB48" s="76" t="str">
        <f t="shared" si="92"/>
        <v/>
      </c>
      <c r="MC48" s="76" t="str">
        <f t="shared" si="92"/>
        <v/>
      </c>
      <c r="MD48" s="76" t="str">
        <f t="shared" ref="MD48:NU48" si="93">IF($O48="Yes",IF($R48+COLUMN(LJ48)&gt;$S48,"",MC48+1),"")</f>
        <v/>
      </c>
      <c r="ME48" s="76" t="str">
        <f t="shared" si="93"/>
        <v/>
      </c>
      <c r="MF48" s="76" t="str">
        <f t="shared" si="93"/>
        <v/>
      </c>
      <c r="MG48" s="76" t="str">
        <f t="shared" si="93"/>
        <v/>
      </c>
      <c r="MH48" s="76" t="str">
        <f t="shared" si="93"/>
        <v/>
      </c>
      <c r="MI48" s="76" t="str">
        <f t="shared" si="93"/>
        <v/>
      </c>
      <c r="MJ48" s="76" t="str">
        <f t="shared" si="93"/>
        <v/>
      </c>
      <c r="MK48" s="76" t="str">
        <f t="shared" si="93"/>
        <v/>
      </c>
      <c r="ML48" s="76" t="str">
        <f t="shared" si="93"/>
        <v/>
      </c>
      <c r="MM48" s="76" t="str">
        <f t="shared" si="93"/>
        <v/>
      </c>
      <c r="MN48" s="76" t="str">
        <f t="shared" si="93"/>
        <v/>
      </c>
      <c r="MO48" s="76" t="str">
        <f t="shared" si="93"/>
        <v/>
      </c>
      <c r="MP48" s="76" t="str">
        <f t="shared" si="93"/>
        <v/>
      </c>
      <c r="MQ48" s="76" t="str">
        <f t="shared" si="93"/>
        <v/>
      </c>
      <c r="MR48" s="76" t="str">
        <f t="shared" si="93"/>
        <v/>
      </c>
      <c r="MS48" s="76" t="str">
        <f t="shared" si="93"/>
        <v/>
      </c>
      <c r="MT48" s="76" t="str">
        <f t="shared" si="93"/>
        <v/>
      </c>
      <c r="MU48" s="76" t="str">
        <f t="shared" si="93"/>
        <v/>
      </c>
      <c r="MV48" s="76" t="str">
        <f t="shared" si="93"/>
        <v/>
      </c>
      <c r="MW48" s="76" t="str">
        <f t="shared" si="93"/>
        <v/>
      </c>
      <c r="MX48" s="76" t="str">
        <f t="shared" si="93"/>
        <v/>
      </c>
      <c r="MY48" s="76" t="str">
        <f t="shared" si="93"/>
        <v/>
      </c>
      <c r="MZ48" s="76" t="str">
        <f t="shared" si="93"/>
        <v/>
      </c>
      <c r="NA48" s="76" t="str">
        <f t="shared" si="93"/>
        <v/>
      </c>
      <c r="NB48" s="76" t="str">
        <f t="shared" si="93"/>
        <v/>
      </c>
      <c r="NC48" s="76" t="str">
        <f t="shared" si="93"/>
        <v/>
      </c>
      <c r="ND48" s="76" t="str">
        <f t="shared" si="93"/>
        <v/>
      </c>
      <c r="NE48" s="76" t="str">
        <f t="shared" si="93"/>
        <v/>
      </c>
      <c r="NF48" s="76" t="str">
        <f t="shared" si="93"/>
        <v/>
      </c>
      <c r="NG48" s="76" t="str">
        <f t="shared" si="93"/>
        <v/>
      </c>
      <c r="NH48" s="76" t="str">
        <f t="shared" si="93"/>
        <v/>
      </c>
      <c r="NI48" s="76" t="str">
        <f t="shared" si="93"/>
        <v/>
      </c>
      <c r="NJ48" s="76" t="str">
        <f t="shared" si="93"/>
        <v/>
      </c>
      <c r="NK48" s="76" t="str">
        <f t="shared" si="93"/>
        <v/>
      </c>
      <c r="NL48" s="76" t="str">
        <f t="shared" si="93"/>
        <v/>
      </c>
      <c r="NM48" s="76" t="str">
        <f t="shared" si="93"/>
        <v/>
      </c>
      <c r="NN48" s="76" t="str">
        <f t="shared" si="93"/>
        <v/>
      </c>
      <c r="NO48" s="76" t="str">
        <f t="shared" si="93"/>
        <v/>
      </c>
      <c r="NP48" s="76" t="str">
        <f t="shared" si="93"/>
        <v/>
      </c>
      <c r="NQ48" s="76" t="str">
        <f t="shared" si="93"/>
        <v/>
      </c>
      <c r="NR48" s="76" t="str">
        <f t="shared" si="93"/>
        <v/>
      </c>
      <c r="NS48" s="76" t="str">
        <f t="shared" si="93"/>
        <v/>
      </c>
      <c r="NT48" s="76" t="str">
        <f t="shared" si="93"/>
        <v/>
      </c>
      <c r="NU48" s="76" t="str">
        <f t="shared" si="93"/>
        <v/>
      </c>
    </row>
    <row r="49" spans="1:385" ht="12.95" customHeight="1" x14ac:dyDescent="0.2">
      <c r="A49" s="20" t="s">
        <v>8</v>
      </c>
      <c r="B49" s="36">
        <f t="shared" si="61"/>
        <v>30</v>
      </c>
      <c r="C49" s="37"/>
      <c r="D49" s="23"/>
      <c r="E49" s="18"/>
      <c r="F49" s="18"/>
      <c r="G49" s="19"/>
      <c r="H49" s="23"/>
      <c r="I49" s="18"/>
      <c r="J49" s="18"/>
      <c r="K49" s="19"/>
      <c r="L49" s="38">
        <f t="shared" si="62"/>
        <v>0</v>
      </c>
      <c r="N49" s="87">
        <v>5</v>
      </c>
      <c r="O49" s="87" t="str">
        <f t="shared" si="63"/>
        <v>No</v>
      </c>
      <c r="P49" s="87">
        <f t="shared" si="64"/>
        <v>0</v>
      </c>
      <c r="Q49" s="87">
        <f t="shared" si="75"/>
        <v>0</v>
      </c>
      <c r="R49" s="88" t="str">
        <f t="shared" ref="R49:R56" si="94">IF(O49="Yes",INT((S49-Q49)+1),"")</f>
        <v/>
      </c>
      <c r="S49" s="88" t="str">
        <f t="shared" si="66"/>
        <v/>
      </c>
      <c r="T49" s="76" t="str">
        <f t="shared" ref="T49:T56" si="95">IF(O49="Yes",R49,"")</f>
        <v/>
      </c>
      <c r="U49" s="76" t="str">
        <f t="shared" si="68"/>
        <v/>
      </c>
      <c r="V49" s="76" t="str">
        <f t="shared" ref="V49:CG49" si="96">IF($O49="Yes",IF($R49+COLUMN(B49)&gt;$S49,"",U49+1),"")</f>
        <v/>
      </c>
      <c r="W49" s="76" t="str">
        <f t="shared" si="96"/>
        <v/>
      </c>
      <c r="X49" s="76" t="str">
        <f t="shared" si="96"/>
        <v/>
      </c>
      <c r="Y49" s="76" t="str">
        <f t="shared" si="96"/>
        <v/>
      </c>
      <c r="Z49" s="76" t="str">
        <f t="shared" si="96"/>
        <v/>
      </c>
      <c r="AA49" s="76" t="str">
        <f t="shared" si="96"/>
        <v/>
      </c>
      <c r="AB49" s="76" t="str">
        <f t="shared" si="96"/>
        <v/>
      </c>
      <c r="AC49" s="76" t="str">
        <f t="shared" si="96"/>
        <v/>
      </c>
      <c r="AD49" s="76" t="str">
        <f t="shared" si="96"/>
        <v/>
      </c>
      <c r="AE49" s="76" t="str">
        <f t="shared" si="96"/>
        <v/>
      </c>
      <c r="AF49" s="76" t="str">
        <f t="shared" si="96"/>
        <v/>
      </c>
      <c r="AG49" s="76" t="str">
        <f t="shared" si="96"/>
        <v/>
      </c>
      <c r="AH49" s="76" t="str">
        <f t="shared" si="96"/>
        <v/>
      </c>
      <c r="AI49" s="76" t="str">
        <f t="shared" si="96"/>
        <v/>
      </c>
      <c r="AJ49" s="76" t="str">
        <f t="shared" si="96"/>
        <v/>
      </c>
      <c r="AK49" s="76" t="str">
        <f t="shared" si="96"/>
        <v/>
      </c>
      <c r="AL49" s="76" t="str">
        <f t="shared" si="96"/>
        <v/>
      </c>
      <c r="AM49" s="76" t="str">
        <f t="shared" si="96"/>
        <v/>
      </c>
      <c r="AN49" s="76" t="str">
        <f t="shared" si="96"/>
        <v/>
      </c>
      <c r="AO49" s="76" t="str">
        <f t="shared" si="96"/>
        <v/>
      </c>
      <c r="AP49" s="76" t="str">
        <f t="shared" si="96"/>
        <v/>
      </c>
      <c r="AQ49" s="76" t="str">
        <f t="shared" si="96"/>
        <v/>
      </c>
      <c r="AR49" s="76" t="str">
        <f t="shared" si="96"/>
        <v/>
      </c>
      <c r="AS49" s="76" t="str">
        <f t="shared" si="96"/>
        <v/>
      </c>
      <c r="AT49" s="76" t="str">
        <f t="shared" si="96"/>
        <v/>
      </c>
      <c r="AU49" s="76" t="str">
        <f t="shared" si="96"/>
        <v/>
      </c>
      <c r="AV49" s="76" t="str">
        <f t="shared" si="96"/>
        <v/>
      </c>
      <c r="AW49" s="76" t="str">
        <f t="shared" si="96"/>
        <v/>
      </c>
      <c r="AX49" s="76" t="str">
        <f t="shared" si="96"/>
        <v/>
      </c>
      <c r="AY49" s="76" t="str">
        <f t="shared" si="96"/>
        <v/>
      </c>
      <c r="AZ49" s="76" t="str">
        <f t="shared" si="96"/>
        <v/>
      </c>
      <c r="BA49" s="76" t="str">
        <f t="shared" si="96"/>
        <v/>
      </c>
      <c r="BB49" s="76" t="str">
        <f t="shared" si="96"/>
        <v/>
      </c>
      <c r="BC49" s="76" t="str">
        <f t="shared" si="96"/>
        <v/>
      </c>
      <c r="BD49" s="76" t="str">
        <f t="shared" si="96"/>
        <v/>
      </c>
      <c r="BE49" s="76" t="str">
        <f t="shared" si="96"/>
        <v/>
      </c>
      <c r="BF49" s="76" t="str">
        <f t="shared" si="96"/>
        <v/>
      </c>
      <c r="BG49" s="76" t="str">
        <f t="shared" si="96"/>
        <v/>
      </c>
      <c r="BH49" s="76" t="str">
        <f t="shared" si="96"/>
        <v/>
      </c>
      <c r="BI49" s="76" t="str">
        <f t="shared" si="96"/>
        <v/>
      </c>
      <c r="BJ49" s="76" t="str">
        <f t="shared" si="96"/>
        <v/>
      </c>
      <c r="BK49" s="76" t="str">
        <f t="shared" si="96"/>
        <v/>
      </c>
      <c r="BL49" s="76" t="str">
        <f t="shared" si="96"/>
        <v/>
      </c>
      <c r="BM49" s="76" t="str">
        <f t="shared" si="96"/>
        <v/>
      </c>
      <c r="BN49" s="76" t="str">
        <f t="shared" si="96"/>
        <v/>
      </c>
      <c r="BO49" s="76" t="str">
        <f t="shared" si="96"/>
        <v/>
      </c>
      <c r="BP49" s="76" t="str">
        <f t="shared" si="96"/>
        <v/>
      </c>
      <c r="BQ49" s="76" t="str">
        <f t="shared" si="96"/>
        <v/>
      </c>
      <c r="BR49" s="76" t="str">
        <f t="shared" si="96"/>
        <v/>
      </c>
      <c r="BS49" s="76" t="str">
        <f t="shared" si="96"/>
        <v/>
      </c>
      <c r="BT49" s="76" t="str">
        <f t="shared" si="96"/>
        <v/>
      </c>
      <c r="BU49" s="76" t="str">
        <f t="shared" si="96"/>
        <v/>
      </c>
      <c r="BV49" s="76" t="str">
        <f t="shared" si="96"/>
        <v/>
      </c>
      <c r="BW49" s="76" t="str">
        <f t="shared" si="96"/>
        <v/>
      </c>
      <c r="BX49" s="76" t="str">
        <f t="shared" si="96"/>
        <v/>
      </c>
      <c r="BY49" s="76" t="str">
        <f t="shared" si="96"/>
        <v/>
      </c>
      <c r="BZ49" s="76" t="str">
        <f t="shared" si="96"/>
        <v/>
      </c>
      <c r="CA49" s="76" t="str">
        <f t="shared" si="96"/>
        <v/>
      </c>
      <c r="CB49" s="76" t="str">
        <f t="shared" si="96"/>
        <v/>
      </c>
      <c r="CC49" s="76" t="str">
        <f t="shared" si="96"/>
        <v/>
      </c>
      <c r="CD49" s="76" t="str">
        <f t="shared" si="96"/>
        <v/>
      </c>
      <c r="CE49" s="76" t="str">
        <f t="shared" si="96"/>
        <v/>
      </c>
      <c r="CF49" s="76" t="str">
        <f t="shared" si="96"/>
        <v/>
      </c>
      <c r="CG49" s="76" t="str">
        <f t="shared" si="96"/>
        <v/>
      </c>
      <c r="CH49" s="76" t="str">
        <f t="shared" ref="CH49:ES49" si="97">IF($O49="Yes",IF($R49+COLUMN(BN49)&gt;$S49,"",CG49+1),"")</f>
        <v/>
      </c>
      <c r="CI49" s="76" t="str">
        <f t="shared" si="97"/>
        <v/>
      </c>
      <c r="CJ49" s="76" t="str">
        <f t="shared" si="97"/>
        <v/>
      </c>
      <c r="CK49" s="76" t="str">
        <f t="shared" si="97"/>
        <v/>
      </c>
      <c r="CL49" s="76" t="str">
        <f t="shared" si="97"/>
        <v/>
      </c>
      <c r="CM49" s="76" t="str">
        <f t="shared" si="97"/>
        <v/>
      </c>
      <c r="CN49" s="76" t="str">
        <f t="shared" si="97"/>
        <v/>
      </c>
      <c r="CO49" s="76" t="str">
        <f t="shared" si="97"/>
        <v/>
      </c>
      <c r="CP49" s="76" t="str">
        <f t="shared" si="97"/>
        <v/>
      </c>
      <c r="CQ49" s="76" t="str">
        <f t="shared" si="97"/>
        <v/>
      </c>
      <c r="CR49" s="76" t="str">
        <f t="shared" si="97"/>
        <v/>
      </c>
      <c r="CS49" s="76" t="str">
        <f t="shared" si="97"/>
        <v/>
      </c>
      <c r="CT49" s="76" t="str">
        <f t="shared" si="97"/>
        <v/>
      </c>
      <c r="CU49" s="76" t="str">
        <f t="shared" si="97"/>
        <v/>
      </c>
      <c r="CV49" s="76" t="str">
        <f t="shared" si="97"/>
        <v/>
      </c>
      <c r="CW49" s="76" t="str">
        <f t="shared" si="97"/>
        <v/>
      </c>
      <c r="CX49" s="76" t="str">
        <f t="shared" si="97"/>
        <v/>
      </c>
      <c r="CY49" s="76" t="str">
        <f t="shared" si="97"/>
        <v/>
      </c>
      <c r="CZ49" s="76" t="str">
        <f t="shared" si="97"/>
        <v/>
      </c>
      <c r="DA49" s="76" t="str">
        <f t="shared" si="97"/>
        <v/>
      </c>
      <c r="DB49" s="76" t="str">
        <f t="shared" si="97"/>
        <v/>
      </c>
      <c r="DC49" s="76" t="str">
        <f t="shared" si="97"/>
        <v/>
      </c>
      <c r="DD49" s="76" t="str">
        <f t="shared" si="97"/>
        <v/>
      </c>
      <c r="DE49" s="76" t="str">
        <f t="shared" si="97"/>
        <v/>
      </c>
      <c r="DF49" s="76" t="str">
        <f t="shared" si="97"/>
        <v/>
      </c>
      <c r="DG49" s="76" t="str">
        <f t="shared" si="97"/>
        <v/>
      </c>
      <c r="DH49" s="76" t="str">
        <f t="shared" si="97"/>
        <v/>
      </c>
      <c r="DI49" s="76" t="str">
        <f t="shared" si="97"/>
        <v/>
      </c>
      <c r="DJ49" s="76" t="str">
        <f t="shared" si="97"/>
        <v/>
      </c>
      <c r="DK49" s="76" t="str">
        <f t="shared" si="97"/>
        <v/>
      </c>
      <c r="DL49" s="76" t="str">
        <f t="shared" si="97"/>
        <v/>
      </c>
      <c r="DM49" s="76" t="str">
        <f t="shared" si="97"/>
        <v/>
      </c>
      <c r="DN49" s="76" t="str">
        <f t="shared" si="97"/>
        <v/>
      </c>
      <c r="DO49" s="76" t="str">
        <f t="shared" si="97"/>
        <v/>
      </c>
      <c r="DP49" s="76" t="str">
        <f t="shared" si="97"/>
        <v/>
      </c>
      <c r="DQ49" s="76" t="str">
        <f t="shared" si="97"/>
        <v/>
      </c>
      <c r="DR49" s="76" t="str">
        <f t="shared" si="97"/>
        <v/>
      </c>
      <c r="DS49" s="76" t="str">
        <f t="shared" si="97"/>
        <v/>
      </c>
      <c r="DT49" s="76" t="str">
        <f t="shared" si="97"/>
        <v/>
      </c>
      <c r="DU49" s="76" t="str">
        <f t="shared" si="97"/>
        <v/>
      </c>
      <c r="DV49" s="76" t="str">
        <f t="shared" si="97"/>
        <v/>
      </c>
      <c r="DW49" s="76" t="str">
        <f t="shared" si="97"/>
        <v/>
      </c>
      <c r="DX49" s="76" t="str">
        <f t="shared" si="97"/>
        <v/>
      </c>
      <c r="DY49" s="76" t="str">
        <f t="shared" si="97"/>
        <v/>
      </c>
      <c r="DZ49" s="76" t="str">
        <f t="shared" si="97"/>
        <v/>
      </c>
      <c r="EA49" s="76" t="str">
        <f t="shared" si="97"/>
        <v/>
      </c>
      <c r="EB49" s="76" t="str">
        <f t="shared" si="97"/>
        <v/>
      </c>
      <c r="EC49" s="76" t="str">
        <f t="shared" si="97"/>
        <v/>
      </c>
      <c r="ED49" s="76" t="str">
        <f t="shared" si="97"/>
        <v/>
      </c>
      <c r="EE49" s="76" t="str">
        <f t="shared" si="97"/>
        <v/>
      </c>
      <c r="EF49" s="76" t="str">
        <f t="shared" si="97"/>
        <v/>
      </c>
      <c r="EG49" s="76" t="str">
        <f t="shared" si="97"/>
        <v/>
      </c>
      <c r="EH49" s="76" t="str">
        <f t="shared" si="97"/>
        <v/>
      </c>
      <c r="EI49" s="76" t="str">
        <f t="shared" si="97"/>
        <v/>
      </c>
      <c r="EJ49" s="76" t="str">
        <f t="shared" si="97"/>
        <v/>
      </c>
      <c r="EK49" s="76" t="str">
        <f t="shared" si="97"/>
        <v/>
      </c>
      <c r="EL49" s="76" t="str">
        <f t="shared" si="97"/>
        <v/>
      </c>
      <c r="EM49" s="76" t="str">
        <f t="shared" si="97"/>
        <v/>
      </c>
      <c r="EN49" s="76" t="str">
        <f t="shared" si="97"/>
        <v/>
      </c>
      <c r="EO49" s="76" t="str">
        <f t="shared" si="97"/>
        <v/>
      </c>
      <c r="EP49" s="76" t="str">
        <f t="shared" si="97"/>
        <v/>
      </c>
      <c r="EQ49" s="76" t="str">
        <f t="shared" si="97"/>
        <v/>
      </c>
      <c r="ER49" s="76" t="str">
        <f t="shared" si="97"/>
        <v/>
      </c>
      <c r="ES49" s="76" t="str">
        <f t="shared" si="97"/>
        <v/>
      </c>
      <c r="ET49" s="76" t="str">
        <f t="shared" ref="ET49:HE49" si="98">IF($O49="Yes",IF($R49+COLUMN(DZ49)&gt;$S49,"",ES49+1),"")</f>
        <v/>
      </c>
      <c r="EU49" s="76" t="str">
        <f t="shared" si="98"/>
        <v/>
      </c>
      <c r="EV49" s="76" t="str">
        <f t="shared" si="98"/>
        <v/>
      </c>
      <c r="EW49" s="76" t="str">
        <f t="shared" si="98"/>
        <v/>
      </c>
      <c r="EX49" s="76" t="str">
        <f t="shared" si="98"/>
        <v/>
      </c>
      <c r="EY49" s="76" t="str">
        <f t="shared" si="98"/>
        <v/>
      </c>
      <c r="EZ49" s="76" t="str">
        <f t="shared" si="98"/>
        <v/>
      </c>
      <c r="FA49" s="76" t="str">
        <f t="shared" si="98"/>
        <v/>
      </c>
      <c r="FB49" s="76" t="str">
        <f t="shared" si="98"/>
        <v/>
      </c>
      <c r="FC49" s="76" t="str">
        <f t="shared" si="98"/>
        <v/>
      </c>
      <c r="FD49" s="76" t="str">
        <f t="shared" si="98"/>
        <v/>
      </c>
      <c r="FE49" s="76" t="str">
        <f t="shared" si="98"/>
        <v/>
      </c>
      <c r="FF49" s="76" t="str">
        <f t="shared" si="98"/>
        <v/>
      </c>
      <c r="FG49" s="76" t="str">
        <f t="shared" si="98"/>
        <v/>
      </c>
      <c r="FH49" s="76" t="str">
        <f t="shared" si="98"/>
        <v/>
      </c>
      <c r="FI49" s="76" t="str">
        <f t="shared" si="98"/>
        <v/>
      </c>
      <c r="FJ49" s="76" t="str">
        <f t="shared" si="98"/>
        <v/>
      </c>
      <c r="FK49" s="76" t="str">
        <f t="shared" si="98"/>
        <v/>
      </c>
      <c r="FL49" s="76" t="str">
        <f t="shared" si="98"/>
        <v/>
      </c>
      <c r="FM49" s="76" t="str">
        <f t="shared" si="98"/>
        <v/>
      </c>
      <c r="FN49" s="76" t="str">
        <f t="shared" si="98"/>
        <v/>
      </c>
      <c r="FO49" s="76" t="str">
        <f t="shared" si="98"/>
        <v/>
      </c>
      <c r="FP49" s="76" t="str">
        <f t="shared" si="98"/>
        <v/>
      </c>
      <c r="FQ49" s="76" t="str">
        <f t="shared" si="98"/>
        <v/>
      </c>
      <c r="FR49" s="76" t="str">
        <f t="shared" si="98"/>
        <v/>
      </c>
      <c r="FS49" s="76" t="str">
        <f t="shared" si="98"/>
        <v/>
      </c>
      <c r="FT49" s="76" t="str">
        <f t="shared" si="98"/>
        <v/>
      </c>
      <c r="FU49" s="76" t="str">
        <f t="shared" si="98"/>
        <v/>
      </c>
      <c r="FV49" s="76" t="str">
        <f t="shared" si="98"/>
        <v/>
      </c>
      <c r="FW49" s="76" t="str">
        <f t="shared" si="98"/>
        <v/>
      </c>
      <c r="FX49" s="76" t="str">
        <f t="shared" si="98"/>
        <v/>
      </c>
      <c r="FY49" s="76" t="str">
        <f t="shared" si="98"/>
        <v/>
      </c>
      <c r="FZ49" s="76" t="str">
        <f t="shared" si="98"/>
        <v/>
      </c>
      <c r="GA49" s="76" t="str">
        <f t="shared" si="98"/>
        <v/>
      </c>
      <c r="GB49" s="76" t="str">
        <f t="shared" si="98"/>
        <v/>
      </c>
      <c r="GC49" s="76" t="str">
        <f t="shared" si="98"/>
        <v/>
      </c>
      <c r="GD49" s="76" t="str">
        <f t="shared" si="98"/>
        <v/>
      </c>
      <c r="GE49" s="76" t="str">
        <f t="shared" si="98"/>
        <v/>
      </c>
      <c r="GF49" s="76" t="str">
        <f t="shared" si="98"/>
        <v/>
      </c>
      <c r="GG49" s="76" t="str">
        <f t="shared" si="98"/>
        <v/>
      </c>
      <c r="GH49" s="76" t="str">
        <f t="shared" si="98"/>
        <v/>
      </c>
      <c r="GI49" s="76" t="str">
        <f t="shared" si="98"/>
        <v/>
      </c>
      <c r="GJ49" s="76" t="str">
        <f t="shared" si="98"/>
        <v/>
      </c>
      <c r="GK49" s="76" t="str">
        <f t="shared" si="98"/>
        <v/>
      </c>
      <c r="GL49" s="76" t="str">
        <f t="shared" si="98"/>
        <v/>
      </c>
      <c r="GM49" s="76" t="str">
        <f t="shared" si="98"/>
        <v/>
      </c>
      <c r="GN49" s="76" t="str">
        <f t="shared" si="98"/>
        <v/>
      </c>
      <c r="GO49" s="76" t="str">
        <f t="shared" si="98"/>
        <v/>
      </c>
      <c r="GP49" s="76" t="str">
        <f t="shared" si="98"/>
        <v/>
      </c>
      <c r="GQ49" s="76" t="str">
        <f t="shared" si="98"/>
        <v/>
      </c>
      <c r="GR49" s="76" t="str">
        <f t="shared" si="98"/>
        <v/>
      </c>
      <c r="GS49" s="76" t="str">
        <f t="shared" si="98"/>
        <v/>
      </c>
      <c r="GT49" s="76" t="str">
        <f t="shared" si="98"/>
        <v/>
      </c>
      <c r="GU49" s="76" t="str">
        <f t="shared" si="98"/>
        <v/>
      </c>
      <c r="GV49" s="76" t="str">
        <f t="shared" si="98"/>
        <v/>
      </c>
      <c r="GW49" s="76" t="str">
        <f t="shared" si="98"/>
        <v/>
      </c>
      <c r="GX49" s="76" t="str">
        <f t="shared" si="98"/>
        <v/>
      </c>
      <c r="GY49" s="76" t="str">
        <f t="shared" si="98"/>
        <v/>
      </c>
      <c r="GZ49" s="76" t="str">
        <f t="shared" si="98"/>
        <v/>
      </c>
      <c r="HA49" s="76" t="str">
        <f t="shared" si="98"/>
        <v/>
      </c>
      <c r="HB49" s="76" t="str">
        <f t="shared" si="98"/>
        <v/>
      </c>
      <c r="HC49" s="76" t="str">
        <f t="shared" si="98"/>
        <v/>
      </c>
      <c r="HD49" s="76" t="str">
        <f t="shared" si="98"/>
        <v/>
      </c>
      <c r="HE49" s="76" t="str">
        <f t="shared" si="98"/>
        <v/>
      </c>
      <c r="HF49" s="76" t="str">
        <f t="shared" ref="HF49:JQ49" si="99">IF($O49="Yes",IF($R49+COLUMN(GL49)&gt;$S49,"",HE49+1),"")</f>
        <v/>
      </c>
      <c r="HG49" s="76" t="str">
        <f t="shared" si="99"/>
        <v/>
      </c>
      <c r="HH49" s="76" t="str">
        <f t="shared" si="99"/>
        <v/>
      </c>
      <c r="HI49" s="76" t="str">
        <f t="shared" si="99"/>
        <v/>
      </c>
      <c r="HJ49" s="76" t="str">
        <f t="shared" si="99"/>
        <v/>
      </c>
      <c r="HK49" s="76" t="str">
        <f t="shared" si="99"/>
        <v/>
      </c>
      <c r="HL49" s="76" t="str">
        <f t="shared" si="99"/>
        <v/>
      </c>
      <c r="HM49" s="76" t="str">
        <f t="shared" si="99"/>
        <v/>
      </c>
      <c r="HN49" s="76" t="str">
        <f t="shared" si="99"/>
        <v/>
      </c>
      <c r="HO49" s="76" t="str">
        <f t="shared" si="99"/>
        <v/>
      </c>
      <c r="HP49" s="76" t="str">
        <f t="shared" si="99"/>
        <v/>
      </c>
      <c r="HQ49" s="76" t="str">
        <f t="shared" si="99"/>
        <v/>
      </c>
      <c r="HR49" s="76" t="str">
        <f t="shared" si="99"/>
        <v/>
      </c>
      <c r="HS49" s="76" t="str">
        <f t="shared" si="99"/>
        <v/>
      </c>
      <c r="HT49" s="76" t="str">
        <f t="shared" si="99"/>
        <v/>
      </c>
      <c r="HU49" s="76" t="str">
        <f t="shared" si="99"/>
        <v/>
      </c>
      <c r="HV49" s="76" t="str">
        <f t="shared" si="99"/>
        <v/>
      </c>
      <c r="HW49" s="76" t="str">
        <f t="shared" si="99"/>
        <v/>
      </c>
      <c r="HX49" s="76" t="str">
        <f t="shared" si="99"/>
        <v/>
      </c>
      <c r="HY49" s="76" t="str">
        <f t="shared" si="99"/>
        <v/>
      </c>
      <c r="HZ49" s="76" t="str">
        <f t="shared" si="99"/>
        <v/>
      </c>
      <c r="IA49" s="76" t="str">
        <f t="shared" si="99"/>
        <v/>
      </c>
      <c r="IB49" s="76" t="str">
        <f t="shared" si="99"/>
        <v/>
      </c>
      <c r="IC49" s="76" t="str">
        <f t="shared" si="99"/>
        <v/>
      </c>
      <c r="ID49" s="76" t="str">
        <f t="shared" si="99"/>
        <v/>
      </c>
      <c r="IE49" s="76" t="str">
        <f t="shared" si="99"/>
        <v/>
      </c>
      <c r="IF49" s="76" t="str">
        <f t="shared" si="99"/>
        <v/>
      </c>
      <c r="IG49" s="76" t="str">
        <f t="shared" si="99"/>
        <v/>
      </c>
      <c r="IH49" s="76" t="str">
        <f t="shared" si="99"/>
        <v/>
      </c>
      <c r="II49" s="76" t="str">
        <f t="shared" si="99"/>
        <v/>
      </c>
      <c r="IJ49" s="76" t="str">
        <f t="shared" si="99"/>
        <v/>
      </c>
      <c r="IK49" s="76" t="str">
        <f t="shared" si="99"/>
        <v/>
      </c>
      <c r="IL49" s="76" t="str">
        <f t="shared" si="99"/>
        <v/>
      </c>
      <c r="IM49" s="76" t="str">
        <f t="shared" si="99"/>
        <v/>
      </c>
      <c r="IN49" s="76" t="str">
        <f t="shared" si="99"/>
        <v/>
      </c>
      <c r="IO49" s="76" t="str">
        <f t="shared" si="99"/>
        <v/>
      </c>
      <c r="IP49" s="76" t="str">
        <f t="shared" si="99"/>
        <v/>
      </c>
      <c r="IQ49" s="76" t="str">
        <f t="shared" si="99"/>
        <v/>
      </c>
      <c r="IR49" s="76" t="str">
        <f t="shared" si="99"/>
        <v/>
      </c>
      <c r="IS49" s="76" t="str">
        <f t="shared" si="99"/>
        <v/>
      </c>
      <c r="IT49" s="76" t="str">
        <f t="shared" si="99"/>
        <v/>
      </c>
      <c r="IU49" s="76" t="str">
        <f t="shared" si="99"/>
        <v/>
      </c>
      <c r="IV49" s="76" t="str">
        <f t="shared" si="99"/>
        <v/>
      </c>
      <c r="IW49" s="76" t="str">
        <f t="shared" si="99"/>
        <v/>
      </c>
      <c r="IX49" s="76" t="str">
        <f t="shared" si="99"/>
        <v/>
      </c>
      <c r="IY49" s="76" t="str">
        <f t="shared" si="99"/>
        <v/>
      </c>
      <c r="IZ49" s="76" t="str">
        <f t="shared" si="99"/>
        <v/>
      </c>
      <c r="JA49" s="76" t="str">
        <f t="shared" si="99"/>
        <v/>
      </c>
      <c r="JB49" s="76" t="str">
        <f t="shared" si="99"/>
        <v/>
      </c>
      <c r="JC49" s="76" t="str">
        <f t="shared" si="99"/>
        <v/>
      </c>
      <c r="JD49" s="76" t="str">
        <f t="shared" si="99"/>
        <v/>
      </c>
      <c r="JE49" s="76" t="str">
        <f t="shared" si="99"/>
        <v/>
      </c>
      <c r="JF49" s="76" t="str">
        <f t="shared" si="99"/>
        <v/>
      </c>
      <c r="JG49" s="76" t="str">
        <f t="shared" si="99"/>
        <v/>
      </c>
      <c r="JH49" s="76" t="str">
        <f t="shared" si="99"/>
        <v/>
      </c>
      <c r="JI49" s="76" t="str">
        <f t="shared" si="99"/>
        <v/>
      </c>
      <c r="JJ49" s="76" t="str">
        <f t="shared" si="99"/>
        <v/>
      </c>
      <c r="JK49" s="76" t="str">
        <f t="shared" si="99"/>
        <v/>
      </c>
      <c r="JL49" s="76" t="str">
        <f t="shared" si="99"/>
        <v/>
      </c>
      <c r="JM49" s="76" t="str">
        <f t="shared" si="99"/>
        <v/>
      </c>
      <c r="JN49" s="76" t="str">
        <f t="shared" si="99"/>
        <v/>
      </c>
      <c r="JO49" s="76" t="str">
        <f t="shared" si="99"/>
        <v/>
      </c>
      <c r="JP49" s="76" t="str">
        <f t="shared" si="99"/>
        <v/>
      </c>
      <c r="JQ49" s="76" t="str">
        <f t="shared" si="99"/>
        <v/>
      </c>
      <c r="JR49" s="76" t="str">
        <f t="shared" ref="JR49:MC49" si="100">IF($O49="Yes",IF($R49+COLUMN(IX49)&gt;$S49,"",JQ49+1),"")</f>
        <v/>
      </c>
      <c r="JS49" s="76" t="str">
        <f t="shared" si="100"/>
        <v/>
      </c>
      <c r="JT49" s="76" t="str">
        <f t="shared" si="100"/>
        <v/>
      </c>
      <c r="JU49" s="76" t="str">
        <f t="shared" si="100"/>
        <v/>
      </c>
      <c r="JV49" s="76" t="str">
        <f t="shared" si="100"/>
        <v/>
      </c>
      <c r="JW49" s="76" t="str">
        <f t="shared" si="100"/>
        <v/>
      </c>
      <c r="JX49" s="76" t="str">
        <f t="shared" si="100"/>
        <v/>
      </c>
      <c r="JY49" s="76" t="str">
        <f t="shared" si="100"/>
        <v/>
      </c>
      <c r="JZ49" s="76" t="str">
        <f t="shared" si="100"/>
        <v/>
      </c>
      <c r="KA49" s="76" t="str">
        <f t="shared" si="100"/>
        <v/>
      </c>
      <c r="KB49" s="76" t="str">
        <f t="shared" si="100"/>
        <v/>
      </c>
      <c r="KC49" s="76" t="str">
        <f t="shared" si="100"/>
        <v/>
      </c>
      <c r="KD49" s="76" t="str">
        <f t="shared" si="100"/>
        <v/>
      </c>
      <c r="KE49" s="76" t="str">
        <f t="shared" si="100"/>
        <v/>
      </c>
      <c r="KF49" s="76" t="str">
        <f t="shared" si="100"/>
        <v/>
      </c>
      <c r="KG49" s="76" t="str">
        <f t="shared" si="100"/>
        <v/>
      </c>
      <c r="KH49" s="76" t="str">
        <f t="shared" si="100"/>
        <v/>
      </c>
      <c r="KI49" s="76" t="str">
        <f t="shared" si="100"/>
        <v/>
      </c>
      <c r="KJ49" s="76" t="str">
        <f t="shared" si="100"/>
        <v/>
      </c>
      <c r="KK49" s="76" t="str">
        <f t="shared" si="100"/>
        <v/>
      </c>
      <c r="KL49" s="76" t="str">
        <f t="shared" si="100"/>
        <v/>
      </c>
      <c r="KM49" s="76" t="str">
        <f t="shared" si="100"/>
        <v/>
      </c>
      <c r="KN49" s="76" t="str">
        <f t="shared" si="100"/>
        <v/>
      </c>
      <c r="KO49" s="76" t="str">
        <f t="shared" si="100"/>
        <v/>
      </c>
      <c r="KP49" s="76" t="str">
        <f t="shared" si="100"/>
        <v/>
      </c>
      <c r="KQ49" s="76" t="str">
        <f t="shared" si="100"/>
        <v/>
      </c>
      <c r="KR49" s="76" t="str">
        <f t="shared" si="100"/>
        <v/>
      </c>
      <c r="KS49" s="76" t="str">
        <f t="shared" si="100"/>
        <v/>
      </c>
      <c r="KT49" s="76" t="str">
        <f t="shared" si="100"/>
        <v/>
      </c>
      <c r="KU49" s="76" t="str">
        <f t="shared" si="100"/>
        <v/>
      </c>
      <c r="KV49" s="76" t="str">
        <f t="shared" si="100"/>
        <v/>
      </c>
      <c r="KW49" s="76" t="str">
        <f t="shared" si="100"/>
        <v/>
      </c>
      <c r="KX49" s="76" t="str">
        <f t="shared" si="100"/>
        <v/>
      </c>
      <c r="KY49" s="76" t="str">
        <f t="shared" si="100"/>
        <v/>
      </c>
      <c r="KZ49" s="76" t="str">
        <f t="shared" si="100"/>
        <v/>
      </c>
      <c r="LA49" s="76" t="str">
        <f t="shared" si="100"/>
        <v/>
      </c>
      <c r="LB49" s="76" t="str">
        <f t="shared" si="100"/>
        <v/>
      </c>
      <c r="LC49" s="76" t="str">
        <f t="shared" si="100"/>
        <v/>
      </c>
      <c r="LD49" s="76" t="str">
        <f t="shared" si="100"/>
        <v/>
      </c>
      <c r="LE49" s="76" t="str">
        <f t="shared" si="100"/>
        <v/>
      </c>
      <c r="LF49" s="76" t="str">
        <f t="shared" si="100"/>
        <v/>
      </c>
      <c r="LG49" s="76" t="str">
        <f t="shared" si="100"/>
        <v/>
      </c>
      <c r="LH49" s="76" t="str">
        <f t="shared" si="100"/>
        <v/>
      </c>
      <c r="LI49" s="76" t="str">
        <f t="shared" si="100"/>
        <v/>
      </c>
      <c r="LJ49" s="76" t="str">
        <f t="shared" si="100"/>
        <v/>
      </c>
      <c r="LK49" s="76" t="str">
        <f t="shared" si="100"/>
        <v/>
      </c>
      <c r="LL49" s="76" t="str">
        <f t="shared" si="100"/>
        <v/>
      </c>
      <c r="LM49" s="76" t="str">
        <f t="shared" si="100"/>
        <v/>
      </c>
      <c r="LN49" s="76" t="str">
        <f t="shared" si="100"/>
        <v/>
      </c>
      <c r="LO49" s="76" t="str">
        <f t="shared" si="100"/>
        <v/>
      </c>
      <c r="LP49" s="76" t="str">
        <f t="shared" si="100"/>
        <v/>
      </c>
      <c r="LQ49" s="76" t="str">
        <f t="shared" si="100"/>
        <v/>
      </c>
      <c r="LR49" s="76" t="str">
        <f t="shared" si="100"/>
        <v/>
      </c>
      <c r="LS49" s="76" t="str">
        <f t="shared" si="100"/>
        <v/>
      </c>
      <c r="LT49" s="76" t="str">
        <f t="shared" si="100"/>
        <v/>
      </c>
      <c r="LU49" s="76" t="str">
        <f t="shared" si="100"/>
        <v/>
      </c>
      <c r="LV49" s="76" t="str">
        <f t="shared" si="100"/>
        <v/>
      </c>
      <c r="LW49" s="76" t="str">
        <f t="shared" si="100"/>
        <v/>
      </c>
      <c r="LX49" s="76" t="str">
        <f t="shared" si="100"/>
        <v/>
      </c>
      <c r="LY49" s="76" t="str">
        <f t="shared" si="100"/>
        <v/>
      </c>
      <c r="LZ49" s="76" t="str">
        <f t="shared" si="100"/>
        <v/>
      </c>
      <c r="MA49" s="76" t="str">
        <f t="shared" si="100"/>
        <v/>
      </c>
      <c r="MB49" s="76" t="str">
        <f t="shared" si="100"/>
        <v/>
      </c>
      <c r="MC49" s="76" t="str">
        <f t="shared" si="100"/>
        <v/>
      </c>
      <c r="MD49" s="76" t="str">
        <f t="shared" ref="MD49:NU49" si="101">IF($O49="Yes",IF($R49+COLUMN(LJ49)&gt;$S49,"",MC49+1),"")</f>
        <v/>
      </c>
      <c r="ME49" s="76" t="str">
        <f t="shared" si="101"/>
        <v/>
      </c>
      <c r="MF49" s="76" t="str">
        <f t="shared" si="101"/>
        <v/>
      </c>
      <c r="MG49" s="76" t="str">
        <f t="shared" si="101"/>
        <v/>
      </c>
      <c r="MH49" s="76" t="str">
        <f t="shared" si="101"/>
        <v/>
      </c>
      <c r="MI49" s="76" t="str">
        <f t="shared" si="101"/>
        <v/>
      </c>
      <c r="MJ49" s="76" t="str">
        <f t="shared" si="101"/>
        <v/>
      </c>
      <c r="MK49" s="76" t="str">
        <f t="shared" si="101"/>
        <v/>
      </c>
      <c r="ML49" s="76" t="str">
        <f t="shared" si="101"/>
        <v/>
      </c>
      <c r="MM49" s="76" t="str">
        <f t="shared" si="101"/>
        <v/>
      </c>
      <c r="MN49" s="76" t="str">
        <f t="shared" si="101"/>
        <v/>
      </c>
      <c r="MO49" s="76" t="str">
        <f t="shared" si="101"/>
        <v/>
      </c>
      <c r="MP49" s="76" t="str">
        <f t="shared" si="101"/>
        <v/>
      </c>
      <c r="MQ49" s="76" t="str">
        <f t="shared" si="101"/>
        <v/>
      </c>
      <c r="MR49" s="76" t="str">
        <f t="shared" si="101"/>
        <v/>
      </c>
      <c r="MS49" s="76" t="str">
        <f t="shared" si="101"/>
        <v/>
      </c>
      <c r="MT49" s="76" t="str">
        <f t="shared" si="101"/>
        <v/>
      </c>
      <c r="MU49" s="76" t="str">
        <f t="shared" si="101"/>
        <v/>
      </c>
      <c r="MV49" s="76" t="str">
        <f t="shared" si="101"/>
        <v/>
      </c>
      <c r="MW49" s="76" t="str">
        <f t="shared" si="101"/>
        <v/>
      </c>
      <c r="MX49" s="76" t="str">
        <f t="shared" si="101"/>
        <v/>
      </c>
      <c r="MY49" s="76" t="str">
        <f t="shared" si="101"/>
        <v/>
      </c>
      <c r="MZ49" s="76" t="str">
        <f t="shared" si="101"/>
        <v/>
      </c>
      <c r="NA49" s="76" t="str">
        <f t="shared" si="101"/>
        <v/>
      </c>
      <c r="NB49" s="76" t="str">
        <f t="shared" si="101"/>
        <v/>
      </c>
      <c r="NC49" s="76" t="str">
        <f t="shared" si="101"/>
        <v/>
      </c>
      <c r="ND49" s="76" t="str">
        <f t="shared" si="101"/>
        <v/>
      </c>
      <c r="NE49" s="76" t="str">
        <f t="shared" si="101"/>
        <v/>
      </c>
      <c r="NF49" s="76" t="str">
        <f t="shared" si="101"/>
        <v/>
      </c>
      <c r="NG49" s="76" t="str">
        <f t="shared" si="101"/>
        <v/>
      </c>
      <c r="NH49" s="76" t="str">
        <f t="shared" si="101"/>
        <v/>
      </c>
      <c r="NI49" s="76" t="str">
        <f t="shared" si="101"/>
        <v/>
      </c>
      <c r="NJ49" s="76" t="str">
        <f t="shared" si="101"/>
        <v/>
      </c>
      <c r="NK49" s="76" t="str">
        <f t="shared" si="101"/>
        <v/>
      </c>
      <c r="NL49" s="76" t="str">
        <f t="shared" si="101"/>
        <v/>
      </c>
      <c r="NM49" s="76" t="str">
        <f t="shared" si="101"/>
        <v/>
      </c>
      <c r="NN49" s="76" t="str">
        <f t="shared" si="101"/>
        <v/>
      </c>
      <c r="NO49" s="76" t="str">
        <f t="shared" si="101"/>
        <v/>
      </c>
      <c r="NP49" s="76" t="str">
        <f t="shared" si="101"/>
        <v/>
      </c>
      <c r="NQ49" s="76" t="str">
        <f t="shared" si="101"/>
        <v/>
      </c>
      <c r="NR49" s="76" t="str">
        <f t="shared" si="101"/>
        <v/>
      </c>
      <c r="NS49" s="76" t="str">
        <f t="shared" si="101"/>
        <v/>
      </c>
      <c r="NT49" s="76" t="str">
        <f t="shared" si="101"/>
        <v/>
      </c>
      <c r="NU49" s="76" t="str">
        <f t="shared" si="101"/>
        <v/>
      </c>
    </row>
    <row r="50" spans="1:385" ht="12.95" customHeight="1" x14ac:dyDescent="0.2">
      <c r="A50" s="20" t="s">
        <v>9</v>
      </c>
      <c r="B50" s="36">
        <f t="shared" si="61"/>
        <v>31</v>
      </c>
      <c r="C50" s="37"/>
      <c r="D50" s="23"/>
      <c r="E50" s="18"/>
      <c r="F50" s="18"/>
      <c r="G50" s="19"/>
      <c r="H50" s="23"/>
      <c r="I50" s="18"/>
      <c r="J50" s="18"/>
      <c r="K50" s="19"/>
      <c r="L50" s="38">
        <f t="shared" si="62"/>
        <v>0</v>
      </c>
      <c r="N50" s="87">
        <v>6</v>
      </c>
      <c r="O50" s="87" t="str">
        <f t="shared" ref="O50:O56" si="102">IF(AND(C22&gt;0,H22&gt;0,AND(I22&gt;0,YEAR(I22)=C22,MONTH(I22)=N50),AND(J22&gt;0,J22&gt;=I22),AND(K22&gt;0,K22&lt;=H22)),"Yes","No")</f>
        <v>No</v>
      </c>
      <c r="P50" s="87">
        <f t="shared" si="64"/>
        <v>0</v>
      </c>
      <c r="Q50" s="87">
        <f t="shared" si="75"/>
        <v>0</v>
      </c>
      <c r="R50" s="88" t="str">
        <f t="shared" si="94"/>
        <v/>
      </c>
      <c r="S50" s="88" t="str">
        <f t="shared" si="66"/>
        <v/>
      </c>
      <c r="T50" s="76" t="str">
        <f t="shared" si="95"/>
        <v/>
      </c>
      <c r="U50" s="76" t="str">
        <f t="shared" si="68"/>
        <v/>
      </c>
      <c r="V50" s="76" t="str">
        <f t="shared" ref="V50:CG50" si="103">IF($O50="Yes",IF($R50+COLUMN(B50)&gt;$S50,"",U50+1),"")</f>
        <v/>
      </c>
      <c r="W50" s="76" t="str">
        <f t="shared" si="103"/>
        <v/>
      </c>
      <c r="X50" s="76" t="str">
        <f t="shared" si="103"/>
        <v/>
      </c>
      <c r="Y50" s="76" t="str">
        <f t="shared" si="103"/>
        <v/>
      </c>
      <c r="Z50" s="76" t="str">
        <f t="shared" si="103"/>
        <v/>
      </c>
      <c r="AA50" s="76" t="str">
        <f t="shared" si="103"/>
        <v/>
      </c>
      <c r="AB50" s="76" t="str">
        <f t="shared" si="103"/>
        <v/>
      </c>
      <c r="AC50" s="76" t="str">
        <f t="shared" si="103"/>
        <v/>
      </c>
      <c r="AD50" s="76" t="str">
        <f t="shared" si="103"/>
        <v/>
      </c>
      <c r="AE50" s="76" t="str">
        <f t="shared" si="103"/>
        <v/>
      </c>
      <c r="AF50" s="76" t="str">
        <f t="shared" si="103"/>
        <v/>
      </c>
      <c r="AG50" s="76" t="str">
        <f t="shared" si="103"/>
        <v/>
      </c>
      <c r="AH50" s="76" t="str">
        <f t="shared" si="103"/>
        <v/>
      </c>
      <c r="AI50" s="76" t="str">
        <f t="shared" si="103"/>
        <v/>
      </c>
      <c r="AJ50" s="76" t="str">
        <f t="shared" si="103"/>
        <v/>
      </c>
      <c r="AK50" s="76" t="str">
        <f t="shared" si="103"/>
        <v/>
      </c>
      <c r="AL50" s="76" t="str">
        <f t="shared" si="103"/>
        <v/>
      </c>
      <c r="AM50" s="76" t="str">
        <f t="shared" si="103"/>
        <v/>
      </c>
      <c r="AN50" s="76" t="str">
        <f t="shared" si="103"/>
        <v/>
      </c>
      <c r="AO50" s="76" t="str">
        <f t="shared" si="103"/>
        <v/>
      </c>
      <c r="AP50" s="76" t="str">
        <f t="shared" si="103"/>
        <v/>
      </c>
      <c r="AQ50" s="76" t="str">
        <f t="shared" si="103"/>
        <v/>
      </c>
      <c r="AR50" s="76" t="str">
        <f t="shared" si="103"/>
        <v/>
      </c>
      <c r="AS50" s="76" t="str">
        <f t="shared" si="103"/>
        <v/>
      </c>
      <c r="AT50" s="76" t="str">
        <f t="shared" si="103"/>
        <v/>
      </c>
      <c r="AU50" s="76" t="str">
        <f t="shared" si="103"/>
        <v/>
      </c>
      <c r="AV50" s="76" t="str">
        <f t="shared" si="103"/>
        <v/>
      </c>
      <c r="AW50" s="76" t="str">
        <f t="shared" si="103"/>
        <v/>
      </c>
      <c r="AX50" s="76" t="str">
        <f t="shared" si="103"/>
        <v/>
      </c>
      <c r="AY50" s="76" t="str">
        <f t="shared" si="103"/>
        <v/>
      </c>
      <c r="AZ50" s="76" t="str">
        <f t="shared" si="103"/>
        <v/>
      </c>
      <c r="BA50" s="76" t="str">
        <f t="shared" si="103"/>
        <v/>
      </c>
      <c r="BB50" s="76" t="str">
        <f t="shared" si="103"/>
        <v/>
      </c>
      <c r="BC50" s="76" t="str">
        <f t="shared" si="103"/>
        <v/>
      </c>
      <c r="BD50" s="76" t="str">
        <f t="shared" si="103"/>
        <v/>
      </c>
      <c r="BE50" s="76" t="str">
        <f t="shared" si="103"/>
        <v/>
      </c>
      <c r="BF50" s="76" t="str">
        <f t="shared" si="103"/>
        <v/>
      </c>
      <c r="BG50" s="76" t="str">
        <f t="shared" si="103"/>
        <v/>
      </c>
      <c r="BH50" s="76" t="str">
        <f t="shared" si="103"/>
        <v/>
      </c>
      <c r="BI50" s="76" t="str">
        <f t="shared" si="103"/>
        <v/>
      </c>
      <c r="BJ50" s="76" t="str">
        <f t="shared" si="103"/>
        <v/>
      </c>
      <c r="BK50" s="76" t="str">
        <f t="shared" si="103"/>
        <v/>
      </c>
      <c r="BL50" s="76" t="str">
        <f t="shared" si="103"/>
        <v/>
      </c>
      <c r="BM50" s="76" t="str">
        <f t="shared" si="103"/>
        <v/>
      </c>
      <c r="BN50" s="76" t="str">
        <f t="shared" si="103"/>
        <v/>
      </c>
      <c r="BO50" s="76" t="str">
        <f t="shared" si="103"/>
        <v/>
      </c>
      <c r="BP50" s="76" t="str">
        <f t="shared" si="103"/>
        <v/>
      </c>
      <c r="BQ50" s="76" t="str">
        <f t="shared" si="103"/>
        <v/>
      </c>
      <c r="BR50" s="76" t="str">
        <f t="shared" si="103"/>
        <v/>
      </c>
      <c r="BS50" s="76" t="str">
        <f t="shared" si="103"/>
        <v/>
      </c>
      <c r="BT50" s="76" t="str">
        <f t="shared" si="103"/>
        <v/>
      </c>
      <c r="BU50" s="76" t="str">
        <f t="shared" si="103"/>
        <v/>
      </c>
      <c r="BV50" s="76" t="str">
        <f t="shared" si="103"/>
        <v/>
      </c>
      <c r="BW50" s="76" t="str">
        <f t="shared" si="103"/>
        <v/>
      </c>
      <c r="BX50" s="76" t="str">
        <f t="shared" si="103"/>
        <v/>
      </c>
      <c r="BY50" s="76" t="str">
        <f t="shared" si="103"/>
        <v/>
      </c>
      <c r="BZ50" s="76" t="str">
        <f t="shared" si="103"/>
        <v/>
      </c>
      <c r="CA50" s="76" t="str">
        <f t="shared" si="103"/>
        <v/>
      </c>
      <c r="CB50" s="76" t="str">
        <f t="shared" si="103"/>
        <v/>
      </c>
      <c r="CC50" s="76" t="str">
        <f t="shared" si="103"/>
        <v/>
      </c>
      <c r="CD50" s="76" t="str">
        <f t="shared" si="103"/>
        <v/>
      </c>
      <c r="CE50" s="76" t="str">
        <f t="shared" si="103"/>
        <v/>
      </c>
      <c r="CF50" s="76" t="str">
        <f t="shared" si="103"/>
        <v/>
      </c>
      <c r="CG50" s="76" t="str">
        <f t="shared" si="103"/>
        <v/>
      </c>
      <c r="CH50" s="76" t="str">
        <f t="shared" ref="CH50:ES50" si="104">IF($O50="Yes",IF($R50+COLUMN(BN50)&gt;$S50,"",CG50+1),"")</f>
        <v/>
      </c>
      <c r="CI50" s="76" t="str">
        <f t="shared" si="104"/>
        <v/>
      </c>
      <c r="CJ50" s="76" t="str">
        <f t="shared" si="104"/>
        <v/>
      </c>
      <c r="CK50" s="76" t="str">
        <f t="shared" si="104"/>
        <v/>
      </c>
      <c r="CL50" s="76" t="str">
        <f t="shared" si="104"/>
        <v/>
      </c>
      <c r="CM50" s="76" t="str">
        <f t="shared" si="104"/>
        <v/>
      </c>
      <c r="CN50" s="76" t="str">
        <f t="shared" si="104"/>
        <v/>
      </c>
      <c r="CO50" s="76" t="str">
        <f t="shared" si="104"/>
        <v/>
      </c>
      <c r="CP50" s="76" t="str">
        <f t="shared" si="104"/>
        <v/>
      </c>
      <c r="CQ50" s="76" t="str">
        <f t="shared" si="104"/>
        <v/>
      </c>
      <c r="CR50" s="76" t="str">
        <f t="shared" si="104"/>
        <v/>
      </c>
      <c r="CS50" s="76" t="str">
        <f t="shared" si="104"/>
        <v/>
      </c>
      <c r="CT50" s="76" t="str">
        <f t="shared" si="104"/>
        <v/>
      </c>
      <c r="CU50" s="76" t="str">
        <f t="shared" si="104"/>
        <v/>
      </c>
      <c r="CV50" s="76" t="str">
        <f t="shared" si="104"/>
        <v/>
      </c>
      <c r="CW50" s="76" t="str">
        <f t="shared" si="104"/>
        <v/>
      </c>
      <c r="CX50" s="76" t="str">
        <f t="shared" si="104"/>
        <v/>
      </c>
      <c r="CY50" s="76" t="str">
        <f t="shared" si="104"/>
        <v/>
      </c>
      <c r="CZ50" s="76" t="str">
        <f t="shared" si="104"/>
        <v/>
      </c>
      <c r="DA50" s="76" t="str">
        <f t="shared" si="104"/>
        <v/>
      </c>
      <c r="DB50" s="76" t="str">
        <f t="shared" si="104"/>
        <v/>
      </c>
      <c r="DC50" s="76" t="str">
        <f t="shared" si="104"/>
        <v/>
      </c>
      <c r="DD50" s="76" t="str">
        <f t="shared" si="104"/>
        <v/>
      </c>
      <c r="DE50" s="76" t="str">
        <f t="shared" si="104"/>
        <v/>
      </c>
      <c r="DF50" s="76" t="str">
        <f t="shared" si="104"/>
        <v/>
      </c>
      <c r="DG50" s="76" t="str">
        <f t="shared" si="104"/>
        <v/>
      </c>
      <c r="DH50" s="76" t="str">
        <f t="shared" si="104"/>
        <v/>
      </c>
      <c r="DI50" s="76" t="str">
        <f t="shared" si="104"/>
        <v/>
      </c>
      <c r="DJ50" s="76" t="str">
        <f t="shared" si="104"/>
        <v/>
      </c>
      <c r="DK50" s="76" t="str">
        <f t="shared" si="104"/>
        <v/>
      </c>
      <c r="DL50" s="76" t="str">
        <f t="shared" si="104"/>
        <v/>
      </c>
      <c r="DM50" s="76" t="str">
        <f t="shared" si="104"/>
        <v/>
      </c>
      <c r="DN50" s="76" t="str">
        <f t="shared" si="104"/>
        <v/>
      </c>
      <c r="DO50" s="76" t="str">
        <f t="shared" si="104"/>
        <v/>
      </c>
      <c r="DP50" s="76" t="str">
        <f t="shared" si="104"/>
        <v/>
      </c>
      <c r="DQ50" s="76" t="str">
        <f t="shared" si="104"/>
        <v/>
      </c>
      <c r="DR50" s="76" t="str">
        <f t="shared" si="104"/>
        <v/>
      </c>
      <c r="DS50" s="76" t="str">
        <f t="shared" si="104"/>
        <v/>
      </c>
      <c r="DT50" s="76" t="str">
        <f t="shared" si="104"/>
        <v/>
      </c>
      <c r="DU50" s="76" t="str">
        <f t="shared" si="104"/>
        <v/>
      </c>
      <c r="DV50" s="76" t="str">
        <f t="shared" si="104"/>
        <v/>
      </c>
      <c r="DW50" s="76" t="str">
        <f t="shared" si="104"/>
        <v/>
      </c>
      <c r="DX50" s="76" t="str">
        <f t="shared" si="104"/>
        <v/>
      </c>
      <c r="DY50" s="76" t="str">
        <f t="shared" si="104"/>
        <v/>
      </c>
      <c r="DZ50" s="76" t="str">
        <f t="shared" si="104"/>
        <v/>
      </c>
      <c r="EA50" s="76" t="str">
        <f t="shared" si="104"/>
        <v/>
      </c>
      <c r="EB50" s="76" t="str">
        <f t="shared" si="104"/>
        <v/>
      </c>
      <c r="EC50" s="76" t="str">
        <f t="shared" si="104"/>
        <v/>
      </c>
      <c r="ED50" s="76" t="str">
        <f t="shared" si="104"/>
        <v/>
      </c>
      <c r="EE50" s="76" t="str">
        <f t="shared" si="104"/>
        <v/>
      </c>
      <c r="EF50" s="76" t="str">
        <f t="shared" si="104"/>
        <v/>
      </c>
      <c r="EG50" s="76" t="str">
        <f t="shared" si="104"/>
        <v/>
      </c>
      <c r="EH50" s="76" t="str">
        <f t="shared" si="104"/>
        <v/>
      </c>
      <c r="EI50" s="76" t="str">
        <f t="shared" si="104"/>
        <v/>
      </c>
      <c r="EJ50" s="76" t="str">
        <f t="shared" si="104"/>
        <v/>
      </c>
      <c r="EK50" s="76" t="str">
        <f t="shared" si="104"/>
        <v/>
      </c>
      <c r="EL50" s="76" t="str">
        <f t="shared" si="104"/>
        <v/>
      </c>
      <c r="EM50" s="76" t="str">
        <f t="shared" si="104"/>
        <v/>
      </c>
      <c r="EN50" s="76" t="str">
        <f t="shared" si="104"/>
        <v/>
      </c>
      <c r="EO50" s="76" t="str">
        <f t="shared" si="104"/>
        <v/>
      </c>
      <c r="EP50" s="76" t="str">
        <f t="shared" si="104"/>
        <v/>
      </c>
      <c r="EQ50" s="76" t="str">
        <f t="shared" si="104"/>
        <v/>
      </c>
      <c r="ER50" s="76" t="str">
        <f t="shared" si="104"/>
        <v/>
      </c>
      <c r="ES50" s="76" t="str">
        <f t="shared" si="104"/>
        <v/>
      </c>
      <c r="ET50" s="76" t="str">
        <f t="shared" ref="ET50:HE50" si="105">IF($O50="Yes",IF($R50+COLUMN(DZ50)&gt;$S50,"",ES50+1),"")</f>
        <v/>
      </c>
      <c r="EU50" s="76" t="str">
        <f t="shared" si="105"/>
        <v/>
      </c>
      <c r="EV50" s="76" t="str">
        <f t="shared" si="105"/>
        <v/>
      </c>
      <c r="EW50" s="76" t="str">
        <f t="shared" si="105"/>
        <v/>
      </c>
      <c r="EX50" s="76" t="str">
        <f t="shared" si="105"/>
        <v/>
      </c>
      <c r="EY50" s="76" t="str">
        <f t="shared" si="105"/>
        <v/>
      </c>
      <c r="EZ50" s="76" t="str">
        <f t="shared" si="105"/>
        <v/>
      </c>
      <c r="FA50" s="76" t="str">
        <f t="shared" si="105"/>
        <v/>
      </c>
      <c r="FB50" s="76" t="str">
        <f t="shared" si="105"/>
        <v/>
      </c>
      <c r="FC50" s="76" t="str">
        <f t="shared" si="105"/>
        <v/>
      </c>
      <c r="FD50" s="76" t="str">
        <f t="shared" si="105"/>
        <v/>
      </c>
      <c r="FE50" s="76" t="str">
        <f t="shared" si="105"/>
        <v/>
      </c>
      <c r="FF50" s="76" t="str">
        <f t="shared" si="105"/>
        <v/>
      </c>
      <c r="FG50" s="76" t="str">
        <f t="shared" si="105"/>
        <v/>
      </c>
      <c r="FH50" s="76" t="str">
        <f t="shared" si="105"/>
        <v/>
      </c>
      <c r="FI50" s="76" t="str">
        <f t="shared" si="105"/>
        <v/>
      </c>
      <c r="FJ50" s="76" t="str">
        <f t="shared" si="105"/>
        <v/>
      </c>
      <c r="FK50" s="76" t="str">
        <f t="shared" si="105"/>
        <v/>
      </c>
      <c r="FL50" s="76" t="str">
        <f t="shared" si="105"/>
        <v/>
      </c>
      <c r="FM50" s="76" t="str">
        <f t="shared" si="105"/>
        <v/>
      </c>
      <c r="FN50" s="76" t="str">
        <f t="shared" si="105"/>
        <v/>
      </c>
      <c r="FO50" s="76" t="str">
        <f t="shared" si="105"/>
        <v/>
      </c>
      <c r="FP50" s="76" t="str">
        <f t="shared" si="105"/>
        <v/>
      </c>
      <c r="FQ50" s="76" t="str">
        <f t="shared" si="105"/>
        <v/>
      </c>
      <c r="FR50" s="76" t="str">
        <f t="shared" si="105"/>
        <v/>
      </c>
      <c r="FS50" s="76" t="str">
        <f t="shared" si="105"/>
        <v/>
      </c>
      <c r="FT50" s="76" t="str">
        <f t="shared" si="105"/>
        <v/>
      </c>
      <c r="FU50" s="76" t="str">
        <f t="shared" si="105"/>
        <v/>
      </c>
      <c r="FV50" s="76" t="str">
        <f t="shared" si="105"/>
        <v/>
      </c>
      <c r="FW50" s="76" t="str">
        <f t="shared" si="105"/>
        <v/>
      </c>
      <c r="FX50" s="76" t="str">
        <f t="shared" si="105"/>
        <v/>
      </c>
      <c r="FY50" s="76" t="str">
        <f t="shared" si="105"/>
        <v/>
      </c>
      <c r="FZ50" s="76" t="str">
        <f t="shared" si="105"/>
        <v/>
      </c>
      <c r="GA50" s="76" t="str">
        <f t="shared" si="105"/>
        <v/>
      </c>
      <c r="GB50" s="76" t="str">
        <f t="shared" si="105"/>
        <v/>
      </c>
      <c r="GC50" s="76" t="str">
        <f t="shared" si="105"/>
        <v/>
      </c>
      <c r="GD50" s="76" t="str">
        <f t="shared" si="105"/>
        <v/>
      </c>
      <c r="GE50" s="76" t="str">
        <f t="shared" si="105"/>
        <v/>
      </c>
      <c r="GF50" s="76" t="str">
        <f t="shared" si="105"/>
        <v/>
      </c>
      <c r="GG50" s="76" t="str">
        <f t="shared" si="105"/>
        <v/>
      </c>
      <c r="GH50" s="76" t="str">
        <f t="shared" si="105"/>
        <v/>
      </c>
      <c r="GI50" s="76" t="str">
        <f t="shared" si="105"/>
        <v/>
      </c>
      <c r="GJ50" s="76" t="str">
        <f t="shared" si="105"/>
        <v/>
      </c>
      <c r="GK50" s="76" t="str">
        <f t="shared" si="105"/>
        <v/>
      </c>
      <c r="GL50" s="76" t="str">
        <f t="shared" si="105"/>
        <v/>
      </c>
      <c r="GM50" s="76" t="str">
        <f t="shared" si="105"/>
        <v/>
      </c>
      <c r="GN50" s="76" t="str">
        <f t="shared" si="105"/>
        <v/>
      </c>
      <c r="GO50" s="76" t="str">
        <f t="shared" si="105"/>
        <v/>
      </c>
      <c r="GP50" s="76" t="str">
        <f t="shared" si="105"/>
        <v/>
      </c>
      <c r="GQ50" s="76" t="str">
        <f t="shared" si="105"/>
        <v/>
      </c>
      <c r="GR50" s="76" t="str">
        <f t="shared" si="105"/>
        <v/>
      </c>
      <c r="GS50" s="76" t="str">
        <f t="shared" si="105"/>
        <v/>
      </c>
      <c r="GT50" s="76" t="str">
        <f t="shared" si="105"/>
        <v/>
      </c>
      <c r="GU50" s="76" t="str">
        <f t="shared" si="105"/>
        <v/>
      </c>
      <c r="GV50" s="76" t="str">
        <f t="shared" si="105"/>
        <v/>
      </c>
      <c r="GW50" s="76" t="str">
        <f t="shared" si="105"/>
        <v/>
      </c>
      <c r="GX50" s="76" t="str">
        <f t="shared" si="105"/>
        <v/>
      </c>
      <c r="GY50" s="76" t="str">
        <f t="shared" si="105"/>
        <v/>
      </c>
      <c r="GZ50" s="76" t="str">
        <f t="shared" si="105"/>
        <v/>
      </c>
      <c r="HA50" s="76" t="str">
        <f t="shared" si="105"/>
        <v/>
      </c>
      <c r="HB50" s="76" t="str">
        <f t="shared" si="105"/>
        <v/>
      </c>
      <c r="HC50" s="76" t="str">
        <f t="shared" si="105"/>
        <v/>
      </c>
      <c r="HD50" s="76" t="str">
        <f t="shared" si="105"/>
        <v/>
      </c>
      <c r="HE50" s="76" t="str">
        <f t="shared" si="105"/>
        <v/>
      </c>
      <c r="HF50" s="76" t="str">
        <f t="shared" ref="HF50:JQ50" si="106">IF($O50="Yes",IF($R50+COLUMN(GL50)&gt;$S50,"",HE50+1),"")</f>
        <v/>
      </c>
      <c r="HG50" s="76" t="str">
        <f t="shared" si="106"/>
        <v/>
      </c>
      <c r="HH50" s="76" t="str">
        <f t="shared" si="106"/>
        <v/>
      </c>
      <c r="HI50" s="76" t="str">
        <f t="shared" si="106"/>
        <v/>
      </c>
      <c r="HJ50" s="76" t="str">
        <f t="shared" si="106"/>
        <v/>
      </c>
      <c r="HK50" s="76" t="str">
        <f t="shared" si="106"/>
        <v/>
      </c>
      <c r="HL50" s="76" t="str">
        <f t="shared" si="106"/>
        <v/>
      </c>
      <c r="HM50" s="76" t="str">
        <f t="shared" si="106"/>
        <v/>
      </c>
      <c r="HN50" s="76" t="str">
        <f t="shared" si="106"/>
        <v/>
      </c>
      <c r="HO50" s="76" t="str">
        <f t="shared" si="106"/>
        <v/>
      </c>
      <c r="HP50" s="76" t="str">
        <f t="shared" si="106"/>
        <v/>
      </c>
      <c r="HQ50" s="76" t="str">
        <f t="shared" si="106"/>
        <v/>
      </c>
      <c r="HR50" s="76" t="str">
        <f t="shared" si="106"/>
        <v/>
      </c>
      <c r="HS50" s="76" t="str">
        <f t="shared" si="106"/>
        <v/>
      </c>
      <c r="HT50" s="76" t="str">
        <f t="shared" si="106"/>
        <v/>
      </c>
      <c r="HU50" s="76" t="str">
        <f t="shared" si="106"/>
        <v/>
      </c>
      <c r="HV50" s="76" t="str">
        <f t="shared" si="106"/>
        <v/>
      </c>
      <c r="HW50" s="76" t="str">
        <f t="shared" si="106"/>
        <v/>
      </c>
      <c r="HX50" s="76" t="str">
        <f t="shared" si="106"/>
        <v/>
      </c>
      <c r="HY50" s="76" t="str">
        <f t="shared" si="106"/>
        <v/>
      </c>
      <c r="HZ50" s="76" t="str">
        <f t="shared" si="106"/>
        <v/>
      </c>
      <c r="IA50" s="76" t="str">
        <f t="shared" si="106"/>
        <v/>
      </c>
      <c r="IB50" s="76" t="str">
        <f t="shared" si="106"/>
        <v/>
      </c>
      <c r="IC50" s="76" t="str">
        <f t="shared" si="106"/>
        <v/>
      </c>
      <c r="ID50" s="76" t="str">
        <f t="shared" si="106"/>
        <v/>
      </c>
      <c r="IE50" s="76" t="str">
        <f t="shared" si="106"/>
        <v/>
      </c>
      <c r="IF50" s="76" t="str">
        <f t="shared" si="106"/>
        <v/>
      </c>
      <c r="IG50" s="76" t="str">
        <f t="shared" si="106"/>
        <v/>
      </c>
      <c r="IH50" s="76" t="str">
        <f t="shared" si="106"/>
        <v/>
      </c>
      <c r="II50" s="76" t="str">
        <f t="shared" si="106"/>
        <v/>
      </c>
      <c r="IJ50" s="76" t="str">
        <f t="shared" si="106"/>
        <v/>
      </c>
      <c r="IK50" s="76" t="str">
        <f t="shared" si="106"/>
        <v/>
      </c>
      <c r="IL50" s="76" t="str">
        <f t="shared" si="106"/>
        <v/>
      </c>
      <c r="IM50" s="76" t="str">
        <f t="shared" si="106"/>
        <v/>
      </c>
      <c r="IN50" s="76" t="str">
        <f t="shared" si="106"/>
        <v/>
      </c>
      <c r="IO50" s="76" t="str">
        <f t="shared" si="106"/>
        <v/>
      </c>
      <c r="IP50" s="76" t="str">
        <f t="shared" si="106"/>
        <v/>
      </c>
      <c r="IQ50" s="76" t="str">
        <f t="shared" si="106"/>
        <v/>
      </c>
      <c r="IR50" s="76" t="str">
        <f t="shared" si="106"/>
        <v/>
      </c>
      <c r="IS50" s="76" t="str">
        <f t="shared" si="106"/>
        <v/>
      </c>
      <c r="IT50" s="76" t="str">
        <f t="shared" si="106"/>
        <v/>
      </c>
      <c r="IU50" s="76" t="str">
        <f t="shared" si="106"/>
        <v/>
      </c>
      <c r="IV50" s="76" t="str">
        <f t="shared" si="106"/>
        <v/>
      </c>
      <c r="IW50" s="76" t="str">
        <f t="shared" si="106"/>
        <v/>
      </c>
      <c r="IX50" s="76" t="str">
        <f t="shared" si="106"/>
        <v/>
      </c>
      <c r="IY50" s="76" t="str">
        <f t="shared" si="106"/>
        <v/>
      </c>
      <c r="IZ50" s="76" t="str">
        <f t="shared" si="106"/>
        <v/>
      </c>
      <c r="JA50" s="76" t="str">
        <f t="shared" si="106"/>
        <v/>
      </c>
      <c r="JB50" s="76" t="str">
        <f t="shared" si="106"/>
        <v/>
      </c>
      <c r="JC50" s="76" t="str">
        <f t="shared" si="106"/>
        <v/>
      </c>
      <c r="JD50" s="76" t="str">
        <f t="shared" si="106"/>
        <v/>
      </c>
      <c r="JE50" s="76" t="str">
        <f t="shared" si="106"/>
        <v/>
      </c>
      <c r="JF50" s="76" t="str">
        <f t="shared" si="106"/>
        <v/>
      </c>
      <c r="JG50" s="76" t="str">
        <f t="shared" si="106"/>
        <v/>
      </c>
      <c r="JH50" s="76" t="str">
        <f t="shared" si="106"/>
        <v/>
      </c>
      <c r="JI50" s="76" t="str">
        <f t="shared" si="106"/>
        <v/>
      </c>
      <c r="JJ50" s="76" t="str">
        <f t="shared" si="106"/>
        <v/>
      </c>
      <c r="JK50" s="76" t="str">
        <f t="shared" si="106"/>
        <v/>
      </c>
      <c r="JL50" s="76" t="str">
        <f t="shared" si="106"/>
        <v/>
      </c>
      <c r="JM50" s="76" t="str">
        <f t="shared" si="106"/>
        <v/>
      </c>
      <c r="JN50" s="76" t="str">
        <f t="shared" si="106"/>
        <v/>
      </c>
      <c r="JO50" s="76" t="str">
        <f t="shared" si="106"/>
        <v/>
      </c>
      <c r="JP50" s="76" t="str">
        <f t="shared" si="106"/>
        <v/>
      </c>
      <c r="JQ50" s="76" t="str">
        <f t="shared" si="106"/>
        <v/>
      </c>
      <c r="JR50" s="76" t="str">
        <f t="shared" ref="JR50:MC50" si="107">IF($O50="Yes",IF($R50+COLUMN(IX50)&gt;$S50,"",JQ50+1),"")</f>
        <v/>
      </c>
      <c r="JS50" s="76" t="str">
        <f t="shared" si="107"/>
        <v/>
      </c>
      <c r="JT50" s="76" t="str">
        <f t="shared" si="107"/>
        <v/>
      </c>
      <c r="JU50" s="76" t="str">
        <f t="shared" si="107"/>
        <v/>
      </c>
      <c r="JV50" s="76" t="str">
        <f t="shared" si="107"/>
        <v/>
      </c>
      <c r="JW50" s="76" t="str">
        <f t="shared" si="107"/>
        <v/>
      </c>
      <c r="JX50" s="76" t="str">
        <f t="shared" si="107"/>
        <v/>
      </c>
      <c r="JY50" s="76" t="str">
        <f t="shared" si="107"/>
        <v/>
      </c>
      <c r="JZ50" s="76" t="str">
        <f t="shared" si="107"/>
        <v/>
      </c>
      <c r="KA50" s="76" t="str">
        <f t="shared" si="107"/>
        <v/>
      </c>
      <c r="KB50" s="76" t="str">
        <f t="shared" si="107"/>
        <v/>
      </c>
      <c r="KC50" s="76" t="str">
        <f t="shared" si="107"/>
        <v/>
      </c>
      <c r="KD50" s="76" t="str">
        <f t="shared" si="107"/>
        <v/>
      </c>
      <c r="KE50" s="76" t="str">
        <f t="shared" si="107"/>
        <v/>
      </c>
      <c r="KF50" s="76" t="str">
        <f t="shared" si="107"/>
        <v/>
      </c>
      <c r="KG50" s="76" t="str">
        <f t="shared" si="107"/>
        <v/>
      </c>
      <c r="KH50" s="76" t="str">
        <f t="shared" si="107"/>
        <v/>
      </c>
      <c r="KI50" s="76" t="str">
        <f t="shared" si="107"/>
        <v/>
      </c>
      <c r="KJ50" s="76" t="str">
        <f t="shared" si="107"/>
        <v/>
      </c>
      <c r="KK50" s="76" t="str">
        <f t="shared" si="107"/>
        <v/>
      </c>
      <c r="KL50" s="76" t="str">
        <f t="shared" si="107"/>
        <v/>
      </c>
      <c r="KM50" s="76" t="str">
        <f t="shared" si="107"/>
        <v/>
      </c>
      <c r="KN50" s="76" t="str">
        <f t="shared" si="107"/>
        <v/>
      </c>
      <c r="KO50" s="76" t="str">
        <f t="shared" si="107"/>
        <v/>
      </c>
      <c r="KP50" s="76" t="str">
        <f t="shared" si="107"/>
        <v/>
      </c>
      <c r="KQ50" s="76" t="str">
        <f t="shared" si="107"/>
        <v/>
      </c>
      <c r="KR50" s="76" t="str">
        <f t="shared" si="107"/>
        <v/>
      </c>
      <c r="KS50" s="76" t="str">
        <f t="shared" si="107"/>
        <v/>
      </c>
      <c r="KT50" s="76" t="str">
        <f t="shared" si="107"/>
        <v/>
      </c>
      <c r="KU50" s="76" t="str">
        <f t="shared" si="107"/>
        <v/>
      </c>
      <c r="KV50" s="76" t="str">
        <f t="shared" si="107"/>
        <v/>
      </c>
      <c r="KW50" s="76" t="str">
        <f t="shared" si="107"/>
        <v/>
      </c>
      <c r="KX50" s="76" t="str">
        <f t="shared" si="107"/>
        <v/>
      </c>
      <c r="KY50" s="76" t="str">
        <f t="shared" si="107"/>
        <v/>
      </c>
      <c r="KZ50" s="76" t="str">
        <f t="shared" si="107"/>
        <v/>
      </c>
      <c r="LA50" s="76" t="str">
        <f t="shared" si="107"/>
        <v/>
      </c>
      <c r="LB50" s="76" t="str">
        <f t="shared" si="107"/>
        <v/>
      </c>
      <c r="LC50" s="76" t="str">
        <f t="shared" si="107"/>
        <v/>
      </c>
      <c r="LD50" s="76" t="str">
        <f t="shared" si="107"/>
        <v/>
      </c>
      <c r="LE50" s="76" t="str">
        <f t="shared" si="107"/>
        <v/>
      </c>
      <c r="LF50" s="76" t="str">
        <f t="shared" si="107"/>
        <v/>
      </c>
      <c r="LG50" s="76" t="str">
        <f t="shared" si="107"/>
        <v/>
      </c>
      <c r="LH50" s="76" t="str">
        <f t="shared" si="107"/>
        <v/>
      </c>
      <c r="LI50" s="76" t="str">
        <f t="shared" si="107"/>
        <v/>
      </c>
      <c r="LJ50" s="76" t="str">
        <f t="shared" si="107"/>
        <v/>
      </c>
      <c r="LK50" s="76" t="str">
        <f t="shared" si="107"/>
        <v/>
      </c>
      <c r="LL50" s="76" t="str">
        <f t="shared" si="107"/>
        <v/>
      </c>
      <c r="LM50" s="76" t="str">
        <f t="shared" si="107"/>
        <v/>
      </c>
      <c r="LN50" s="76" t="str">
        <f t="shared" si="107"/>
        <v/>
      </c>
      <c r="LO50" s="76" t="str">
        <f t="shared" si="107"/>
        <v/>
      </c>
      <c r="LP50" s="76" t="str">
        <f t="shared" si="107"/>
        <v/>
      </c>
      <c r="LQ50" s="76" t="str">
        <f t="shared" si="107"/>
        <v/>
      </c>
      <c r="LR50" s="76" t="str">
        <f t="shared" si="107"/>
        <v/>
      </c>
      <c r="LS50" s="76" t="str">
        <f t="shared" si="107"/>
        <v/>
      </c>
      <c r="LT50" s="76" t="str">
        <f t="shared" si="107"/>
        <v/>
      </c>
      <c r="LU50" s="76" t="str">
        <f t="shared" si="107"/>
        <v/>
      </c>
      <c r="LV50" s="76" t="str">
        <f t="shared" si="107"/>
        <v/>
      </c>
      <c r="LW50" s="76" t="str">
        <f t="shared" si="107"/>
        <v/>
      </c>
      <c r="LX50" s="76" t="str">
        <f t="shared" si="107"/>
        <v/>
      </c>
      <c r="LY50" s="76" t="str">
        <f t="shared" si="107"/>
        <v/>
      </c>
      <c r="LZ50" s="76" t="str">
        <f t="shared" si="107"/>
        <v/>
      </c>
      <c r="MA50" s="76" t="str">
        <f t="shared" si="107"/>
        <v/>
      </c>
      <c r="MB50" s="76" t="str">
        <f t="shared" si="107"/>
        <v/>
      </c>
      <c r="MC50" s="76" t="str">
        <f t="shared" si="107"/>
        <v/>
      </c>
      <c r="MD50" s="76" t="str">
        <f t="shared" ref="MD50:NU50" si="108">IF($O50="Yes",IF($R50+COLUMN(LJ50)&gt;$S50,"",MC50+1),"")</f>
        <v/>
      </c>
      <c r="ME50" s="76" t="str">
        <f t="shared" si="108"/>
        <v/>
      </c>
      <c r="MF50" s="76" t="str">
        <f t="shared" si="108"/>
        <v/>
      </c>
      <c r="MG50" s="76" t="str">
        <f t="shared" si="108"/>
        <v/>
      </c>
      <c r="MH50" s="76" t="str">
        <f t="shared" si="108"/>
        <v/>
      </c>
      <c r="MI50" s="76" t="str">
        <f t="shared" si="108"/>
        <v/>
      </c>
      <c r="MJ50" s="76" t="str">
        <f t="shared" si="108"/>
        <v/>
      </c>
      <c r="MK50" s="76" t="str">
        <f t="shared" si="108"/>
        <v/>
      </c>
      <c r="ML50" s="76" t="str">
        <f t="shared" si="108"/>
        <v/>
      </c>
      <c r="MM50" s="76" t="str">
        <f t="shared" si="108"/>
        <v/>
      </c>
      <c r="MN50" s="76" t="str">
        <f t="shared" si="108"/>
        <v/>
      </c>
      <c r="MO50" s="76" t="str">
        <f t="shared" si="108"/>
        <v/>
      </c>
      <c r="MP50" s="76" t="str">
        <f t="shared" si="108"/>
        <v/>
      </c>
      <c r="MQ50" s="76" t="str">
        <f t="shared" si="108"/>
        <v/>
      </c>
      <c r="MR50" s="76" t="str">
        <f t="shared" si="108"/>
        <v/>
      </c>
      <c r="MS50" s="76" t="str">
        <f t="shared" si="108"/>
        <v/>
      </c>
      <c r="MT50" s="76" t="str">
        <f t="shared" si="108"/>
        <v/>
      </c>
      <c r="MU50" s="76" t="str">
        <f t="shared" si="108"/>
        <v/>
      </c>
      <c r="MV50" s="76" t="str">
        <f t="shared" si="108"/>
        <v/>
      </c>
      <c r="MW50" s="76" t="str">
        <f t="shared" si="108"/>
        <v/>
      </c>
      <c r="MX50" s="76" t="str">
        <f t="shared" si="108"/>
        <v/>
      </c>
      <c r="MY50" s="76" t="str">
        <f t="shared" si="108"/>
        <v/>
      </c>
      <c r="MZ50" s="76" t="str">
        <f t="shared" si="108"/>
        <v/>
      </c>
      <c r="NA50" s="76" t="str">
        <f t="shared" si="108"/>
        <v/>
      </c>
      <c r="NB50" s="76" t="str">
        <f t="shared" si="108"/>
        <v/>
      </c>
      <c r="NC50" s="76" t="str">
        <f t="shared" si="108"/>
        <v/>
      </c>
      <c r="ND50" s="76" t="str">
        <f t="shared" si="108"/>
        <v/>
      </c>
      <c r="NE50" s="76" t="str">
        <f t="shared" si="108"/>
        <v/>
      </c>
      <c r="NF50" s="76" t="str">
        <f t="shared" si="108"/>
        <v/>
      </c>
      <c r="NG50" s="76" t="str">
        <f t="shared" si="108"/>
        <v/>
      </c>
      <c r="NH50" s="76" t="str">
        <f t="shared" si="108"/>
        <v/>
      </c>
      <c r="NI50" s="76" t="str">
        <f t="shared" si="108"/>
        <v/>
      </c>
      <c r="NJ50" s="76" t="str">
        <f t="shared" si="108"/>
        <v/>
      </c>
      <c r="NK50" s="76" t="str">
        <f t="shared" si="108"/>
        <v/>
      </c>
      <c r="NL50" s="76" t="str">
        <f t="shared" si="108"/>
        <v/>
      </c>
      <c r="NM50" s="76" t="str">
        <f t="shared" si="108"/>
        <v/>
      </c>
      <c r="NN50" s="76" t="str">
        <f t="shared" si="108"/>
        <v/>
      </c>
      <c r="NO50" s="76" t="str">
        <f t="shared" si="108"/>
        <v/>
      </c>
      <c r="NP50" s="76" t="str">
        <f t="shared" si="108"/>
        <v/>
      </c>
      <c r="NQ50" s="76" t="str">
        <f t="shared" si="108"/>
        <v/>
      </c>
      <c r="NR50" s="76" t="str">
        <f t="shared" si="108"/>
        <v/>
      </c>
      <c r="NS50" s="76" t="str">
        <f t="shared" si="108"/>
        <v/>
      </c>
      <c r="NT50" s="76" t="str">
        <f t="shared" si="108"/>
        <v/>
      </c>
      <c r="NU50" s="76" t="str">
        <f t="shared" si="108"/>
        <v/>
      </c>
    </row>
    <row r="51" spans="1:385" ht="12.95" customHeight="1" x14ac:dyDescent="0.2">
      <c r="A51" s="20" t="s">
        <v>10</v>
      </c>
      <c r="B51" s="36">
        <f t="shared" si="61"/>
        <v>30</v>
      </c>
      <c r="C51" s="37"/>
      <c r="D51" s="23"/>
      <c r="E51" s="18"/>
      <c r="F51" s="18"/>
      <c r="G51" s="19"/>
      <c r="H51" s="23"/>
      <c r="I51" s="18"/>
      <c r="J51" s="18"/>
      <c r="K51" s="19"/>
      <c r="L51" s="38">
        <f t="shared" si="62"/>
        <v>0</v>
      </c>
      <c r="N51" s="87">
        <v>7</v>
      </c>
      <c r="O51" s="87" t="str">
        <f t="shared" si="102"/>
        <v>No</v>
      </c>
      <c r="P51" s="87">
        <f t="shared" si="64"/>
        <v>0</v>
      </c>
      <c r="Q51" s="87">
        <f t="shared" si="75"/>
        <v>0</v>
      </c>
      <c r="R51" s="88" t="str">
        <f t="shared" si="94"/>
        <v/>
      </c>
      <c r="S51" s="88" t="str">
        <f t="shared" si="66"/>
        <v/>
      </c>
      <c r="T51" s="76" t="str">
        <f t="shared" si="95"/>
        <v/>
      </c>
      <c r="U51" s="76" t="str">
        <f t="shared" si="68"/>
        <v/>
      </c>
      <c r="V51" s="76" t="str">
        <f t="shared" ref="V51:CG51" si="109">IF($O51="Yes",IF($R51+COLUMN(B51)&gt;$S51,"",U51+1),"")</f>
        <v/>
      </c>
      <c r="W51" s="76" t="str">
        <f t="shared" si="109"/>
        <v/>
      </c>
      <c r="X51" s="76" t="str">
        <f t="shared" si="109"/>
        <v/>
      </c>
      <c r="Y51" s="76" t="str">
        <f t="shared" si="109"/>
        <v/>
      </c>
      <c r="Z51" s="76" t="str">
        <f t="shared" si="109"/>
        <v/>
      </c>
      <c r="AA51" s="76" t="str">
        <f t="shared" si="109"/>
        <v/>
      </c>
      <c r="AB51" s="76" t="str">
        <f t="shared" si="109"/>
        <v/>
      </c>
      <c r="AC51" s="76" t="str">
        <f t="shared" si="109"/>
        <v/>
      </c>
      <c r="AD51" s="76" t="str">
        <f t="shared" si="109"/>
        <v/>
      </c>
      <c r="AE51" s="76" t="str">
        <f t="shared" si="109"/>
        <v/>
      </c>
      <c r="AF51" s="76" t="str">
        <f t="shared" si="109"/>
        <v/>
      </c>
      <c r="AG51" s="76" t="str">
        <f t="shared" si="109"/>
        <v/>
      </c>
      <c r="AH51" s="76" t="str">
        <f t="shared" si="109"/>
        <v/>
      </c>
      <c r="AI51" s="76" t="str">
        <f t="shared" si="109"/>
        <v/>
      </c>
      <c r="AJ51" s="76" t="str">
        <f t="shared" si="109"/>
        <v/>
      </c>
      <c r="AK51" s="76" t="str">
        <f t="shared" si="109"/>
        <v/>
      </c>
      <c r="AL51" s="76" t="str">
        <f t="shared" si="109"/>
        <v/>
      </c>
      <c r="AM51" s="76" t="str">
        <f t="shared" si="109"/>
        <v/>
      </c>
      <c r="AN51" s="76" t="str">
        <f t="shared" si="109"/>
        <v/>
      </c>
      <c r="AO51" s="76" t="str">
        <f t="shared" si="109"/>
        <v/>
      </c>
      <c r="AP51" s="76" t="str">
        <f t="shared" si="109"/>
        <v/>
      </c>
      <c r="AQ51" s="76" t="str">
        <f t="shared" si="109"/>
        <v/>
      </c>
      <c r="AR51" s="76" t="str">
        <f t="shared" si="109"/>
        <v/>
      </c>
      <c r="AS51" s="76" t="str">
        <f t="shared" si="109"/>
        <v/>
      </c>
      <c r="AT51" s="76" t="str">
        <f t="shared" si="109"/>
        <v/>
      </c>
      <c r="AU51" s="76" t="str">
        <f t="shared" si="109"/>
        <v/>
      </c>
      <c r="AV51" s="76" t="str">
        <f t="shared" si="109"/>
        <v/>
      </c>
      <c r="AW51" s="76" t="str">
        <f t="shared" si="109"/>
        <v/>
      </c>
      <c r="AX51" s="76" t="str">
        <f t="shared" si="109"/>
        <v/>
      </c>
      <c r="AY51" s="76" t="str">
        <f t="shared" si="109"/>
        <v/>
      </c>
      <c r="AZ51" s="76" t="str">
        <f t="shared" si="109"/>
        <v/>
      </c>
      <c r="BA51" s="76" t="str">
        <f t="shared" si="109"/>
        <v/>
      </c>
      <c r="BB51" s="76" t="str">
        <f t="shared" si="109"/>
        <v/>
      </c>
      <c r="BC51" s="76" t="str">
        <f t="shared" si="109"/>
        <v/>
      </c>
      <c r="BD51" s="76" t="str">
        <f t="shared" si="109"/>
        <v/>
      </c>
      <c r="BE51" s="76" t="str">
        <f t="shared" si="109"/>
        <v/>
      </c>
      <c r="BF51" s="76" t="str">
        <f t="shared" si="109"/>
        <v/>
      </c>
      <c r="BG51" s="76" t="str">
        <f t="shared" si="109"/>
        <v/>
      </c>
      <c r="BH51" s="76" t="str">
        <f t="shared" si="109"/>
        <v/>
      </c>
      <c r="BI51" s="76" t="str">
        <f t="shared" si="109"/>
        <v/>
      </c>
      <c r="BJ51" s="76" t="str">
        <f t="shared" si="109"/>
        <v/>
      </c>
      <c r="BK51" s="76" t="str">
        <f t="shared" si="109"/>
        <v/>
      </c>
      <c r="BL51" s="76" t="str">
        <f t="shared" si="109"/>
        <v/>
      </c>
      <c r="BM51" s="76" t="str">
        <f t="shared" si="109"/>
        <v/>
      </c>
      <c r="BN51" s="76" t="str">
        <f t="shared" si="109"/>
        <v/>
      </c>
      <c r="BO51" s="76" t="str">
        <f t="shared" si="109"/>
        <v/>
      </c>
      <c r="BP51" s="76" t="str">
        <f t="shared" si="109"/>
        <v/>
      </c>
      <c r="BQ51" s="76" t="str">
        <f t="shared" si="109"/>
        <v/>
      </c>
      <c r="BR51" s="76" t="str">
        <f t="shared" si="109"/>
        <v/>
      </c>
      <c r="BS51" s="76" t="str">
        <f t="shared" si="109"/>
        <v/>
      </c>
      <c r="BT51" s="76" t="str">
        <f t="shared" si="109"/>
        <v/>
      </c>
      <c r="BU51" s="76" t="str">
        <f t="shared" si="109"/>
        <v/>
      </c>
      <c r="BV51" s="76" t="str">
        <f t="shared" si="109"/>
        <v/>
      </c>
      <c r="BW51" s="76" t="str">
        <f t="shared" si="109"/>
        <v/>
      </c>
      <c r="BX51" s="76" t="str">
        <f t="shared" si="109"/>
        <v/>
      </c>
      <c r="BY51" s="76" t="str">
        <f t="shared" si="109"/>
        <v/>
      </c>
      <c r="BZ51" s="76" t="str">
        <f t="shared" si="109"/>
        <v/>
      </c>
      <c r="CA51" s="76" t="str">
        <f t="shared" si="109"/>
        <v/>
      </c>
      <c r="CB51" s="76" t="str">
        <f t="shared" si="109"/>
        <v/>
      </c>
      <c r="CC51" s="76" t="str">
        <f t="shared" si="109"/>
        <v/>
      </c>
      <c r="CD51" s="76" t="str">
        <f t="shared" si="109"/>
        <v/>
      </c>
      <c r="CE51" s="76" t="str">
        <f t="shared" si="109"/>
        <v/>
      </c>
      <c r="CF51" s="76" t="str">
        <f t="shared" si="109"/>
        <v/>
      </c>
      <c r="CG51" s="76" t="str">
        <f t="shared" si="109"/>
        <v/>
      </c>
      <c r="CH51" s="76" t="str">
        <f t="shared" ref="CH51:ES51" si="110">IF($O51="Yes",IF($R51+COLUMN(BN51)&gt;$S51,"",CG51+1),"")</f>
        <v/>
      </c>
      <c r="CI51" s="76" t="str">
        <f t="shared" si="110"/>
        <v/>
      </c>
      <c r="CJ51" s="76" t="str">
        <f t="shared" si="110"/>
        <v/>
      </c>
      <c r="CK51" s="76" t="str">
        <f t="shared" si="110"/>
        <v/>
      </c>
      <c r="CL51" s="76" t="str">
        <f t="shared" si="110"/>
        <v/>
      </c>
      <c r="CM51" s="76" t="str">
        <f t="shared" si="110"/>
        <v/>
      </c>
      <c r="CN51" s="76" t="str">
        <f t="shared" si="110"/>
        <v/>
      </c>
      <c r="CO51" s="76" t="str">
        <f t="shared" si="110"/>
        <v/>
      </c>
      <c r="CP51" s="76" t="str">
        <f t="shared" si="110"/>
        <v/>
      </c>
      <c r="CQ51" s="76" t="str">
        <f t="shared" si="110"/>
        <v/>
      </c>
      <c r="CR51" s="76" t="str">
        <f t="shared" si="110"/>
        <v/>
      </c>
      <c r="CS51" s="76" t="str">
        <f t="shared" si="110"/>
        <v/>
      </c>
      <c r="CT51" s="76" t="str">
        <f t="shared" si="110"/>
        <v/>
      </c>
      <c r="CU51" s="76" t="str">
        <f t="shared" si="110"/>
        <v/>
      </c>
      <c r="CV51" s="76" t="str">
        <f t="shared" si="110"/>
        <v/>
      </c>
      <c r="CW51" s="76" t="str">
        <f t="shared" si="110"/>
        <v/>
      </c>
      <c r="CX51" s="76" t="str">
        <f t="shared" si="110"/>
        <v/>
      </c>
      <c r="CY51" s="76" t="str">
        <f t="shared" si="110"/>
        <v/>
      </c>
      <c r="CZ51" s="76" t="str">
        <f t="shared" si="110"/>
        <v/>
      </c>
      <c r="DA51" s="76" t="str">
        <f t="shared" si="110"/>
        <v/>
      </c>
      <c r="DB51" s="76" t="str">
        <f t="shared" si="110"/>
        <v/>
      </c>
      <c r="DC51" s="76" t="str">
        <f t="shared" si="110"/>
        <v/>
      </c>
      <c r="DD51" s="76" t="str">
        <f t="shared" si="110"/>
        <v/>
      </c>
      <c r="DE51" s="76" t="str">
        <f t="shared" si="110"/>
        <v/>
      </c>
      <c r="DF51" s="76" t="str">
        <f t="shared" si="110"/>
        <v/>
      </c>
      <c r="DG51" s="76" t="str">
        <f t="shared" si="110"/>
        <v/>
      </c>
      <c r="DH51" s="76" t="str">
        <f t="shared" si="110"/>
        <v/>
      </c>
      <c r="DI51" s="76" t="str">
        <f t="shared" si="110"/>
        <v/>
      </c>
      <c r="DJ51" s="76" t="str">
        <f t="shared" si="110"/>
        <v/>
      </c>
      <c r="DK51" s="76" t="str">
        <f t="shared" si="110"/>
        <v/>
      </c>
      <c r="DL51" s="76" t="str">
        <f t="shared" si="110"/>
        <v/>
      </c>
      <c r="DM51" s="76" t="str">
        <f t="shared" si="110"/>
        <v/>
      </c>
      <c r="DN51" s="76" t="str">
        <f t="shared" si="110"/>
        <v/>
      </c>
      <c r="DO51" s="76" t="str">
        <f t="shared" si="110"/>
        <v/>
      </c>
      <c r="DP51" s="76" t="str">
        <f t="shared" si="110"/>
        <v/>
      </c>
      <c r="DQ51" s="76" t="str">
        <f t="shared" si="110"/>
        <v/>
      </c>
      <c r="DR51" s="76" t="str">
        <f t="shared" si="110"/>
        <v/>
      </c>
      <c r="DS51" s="76" t="str">
        <f t="shared" si="110"/>
        <v/>
      </c>
      <c r="DT51" s="76" t="str">
        <f t="shared" si="110"/>
        <v/>
      </c>
      <c r="DU51" s="76" t="str">
        <f t="shared" si="110"/>
        <v/>
      </c>
      <c r="DV51" s="76" t="str">
        <f t="shared" si="110"/>
        <v/>
      </c>
      <c r="DW51" s="76" t="str">
        <f t="shared" si="110"/>
        <v/>
      </c>
      <c r="DX51" s="76" t="str">
        <f t="shared" si="110"/>
        <v/>
      </c>
      <c r="DY51" s="76" t="str">
        <f t="shared" si="110"/>
        <v/>
      </c>
      <c r="DZ51" s="76" t="str">
        <f t="shared" si="110"/>
        <v/>
      </c>
      <c r="EA51" s="76" t="str">
        <f t="shared" si="110"/>
        <v/>
      </c>
      <c r="EB51" s="76" t="str">
        <f t="shared" si="110"/>
        <v/>
      </c>
      <c r="EC51" s="76" t="str">
        <f t="shared" si="110"/>
        <v/>
      </c>
      <c r="ED51" s="76" t="str">
        <f t="shared" si="110"/>
        <v/>
      </c>
      <c r="EE51" s="76" t="str">
        <f t="shared" si="110"/>
        <v/>
      </c>
      <c r="EF51" s="76" t="str">
        <f t="shared" si="110"/>
        <v/>
      </c>
      <c r="EG51" s="76" t="str">
        <f t="shared" si="110"/>
        <v/>
      </c>
      <c r="EH51" s="76" t="str">
        <f t="shared" si="110"/>
        <v/>
      </c>
      <c r="EI51" s="76" t="str">
        <f t="shared" si="110"/>
        <v/>
      </c>
      <c r="EJ51" s="76" t="str">
        <f t="shared" si="110"/>
        <v/>
      </c>
      <c r="EK51" s="76" t="str">
        <f t="shared" si="110"/>
        <v/>
      </c>
      <c r="EL51" s="76" t="str">
        <f t="shared" si="110"/>
        <v/>
      </c>
      <c r="EM51" s="76" t="str">
        <f t="shared" si="110"/>
        <v/>
      </c>
      <c r="EN51" s="76" t="str">
        <f t="shared" si="110"/>
        <v/>
      </c>
      <c r="EO51" s="76" t="str">
        <f t="shared" si="110"/>
        <v/>
      </c>
      <c r="EP51" s="76" t="str">
        <f t="shared" si="110"/>
        <v/>
      </c>
      <c r="EQ51" s="76" t="str">
        <f t="shared" si="110"/>
        <v/>
      </c>
      <c r="ER51" s="76" t="str">
        <f t="shared" si="110"/>
        <v/>
      </c>
      <c r="ES51" s="76" t="str">
        <f t="shared" si="110"/>
        <v/>
      </c>
      <c r="ET51" s="76" t="str">
        <f t="shared" ref="ET51:HE51" si="111">IF($O51="Yes",IF($R51+COLUMN(DZ51)&gt;$S51,"",ES51+1),"")</f>
        <v/>
      </c>
      <c r="EU51" s="76" t="str">
        <f t="shared" si="111"/>
        <v/>
      </c>
      <c r="EV51" s="76" t="str">
        <f t="shared" si="111"/>
        <v/>
      </c>
      <c r="EW51" s="76" t="str">
        <f t="shared" si="111"/>
        <v/>
      </c>
      <c r="EX51" s="76" t="str">
        <f t="shared" si="111"/>
        <v/>
      </c>
      <c r="EY51" s="76" t="str">
        <f t="shared" si="111"/>
        <v/>
      </c>
      <c r="EZ51" s="76" t="str">
        <f t="shared" si="111"/>
        <v/>
      </c>
      <c r="FA51" s="76" t="str">
        <f t="shared" si="111"/>
        <v/>
      </c>
      <c r="FB51" s="76" t="str">
        <f t="shared" si="111"/>
        <v/>
      </c>
      <c r="FC51" s="76" t="str">
        <f t="shared" si="111"/>
        <v/>
      </c>
      <c r="FD51" s="76" t="str">
        <f t="shared" si="111"/>
        <v/>
      </c>
      <c r="FE51" s="76" t="str">
        <f t="shared" si="111"/>
        <v/>
      </c>
      <c r="FF51" s="76" t="str">
        <f t="shared" si="111"/>
        <v/>
      </c>
      <c r="FG51" s="76" t="str">
        <f t="shared" si="111"/>
        <v/>
      </c>
      <c r="FH51" s="76" t="str">
        <f t="shared" si="111"/>
        <v/>
      </c>
      <c r="FI51" s="76" t="str">
        <f t="shared" si="111"/>
        <v/>
      </c>
      <c r="FJ51" s="76" t="str">
        <f t="shared" si="111"/>
        <v/>
      </c>
      <c r="FK51" s="76" t="str">
        <f t="shared" si="111"/>
        <v/>
      </c>
      <c r="FL51" s="76" t="str">
        <f t="shared" si="111"/>
        <v/>
      </c>
      <c r="FM51" s="76" t="str">
        <f t="shared" si="111"/>
        <v/>
      </c>
      <c r="FN51" s="76" t="str">
        <f t="shared" si="111"/>
        <v/>
      </c>
      <c r="FO51" s="76" t="str">
        <f t="shared" si="111"/>
        <v/>
      </c>
      <c r="FP51" s="76" t="str">
        <f t="shared" si="111"/>
        <v/>
      </c>
      <c r="FQ51" s="76" t="str">
        <f t="shared" si="111"/>
        <v/>
      </c>
      <c r="FR51" s="76" t="str">
        <f t="shared" si="111"/>
        <v/>
      </c>
      <c r="FS51" s="76" t="str">
        <f t="shared" si="111"/>
        <v/>
      </c>
      <c r="FT51" s="76" t="str">
        <f t="shared" si="111"/>
        <v/>
      </c>
      <c r="FU51" s="76" t="str">
        <f t="shared" si="111"/>
        <v/>
      </c>
      <c r="FV51" s="76" t="str">
        <f t="shared" si="111"/>
        <v/>
      </c>
      <c r="FW51" s="76" t="str">
        <f t="shared" si="111"/>
        <v/>
      </c>
      <c r="FX51" s="76" t="str">
        <f t="shared" si="111"/>
        <v/>
      </c>
      <c r="FY51" s="76" t="str">
        <f t="shared" si="111"/>
        <v/>
      </c>
      <c r="FZ51" s="76" t="str">
        <f t="shared" si="111"/>
        <v/>
      </c>
      <c r="GA51" s="76" t="str">
        <f t="shared" si="111"/>
        <v/>
      </c>
      <c r="GB51" s="76" t="str">
        <f t="shared" si="111"/>
        <v/>
      </c>
      <c r="GC51" s="76" t="str">
        <f t="shared" si="111"/>
        <v/>
      </c>
      <c r="GD51" s="76" t="str">
        <f t="shared" si="111"/>
        <v/>
      </c>
      <c r="GE51" s="76" t="str">
        <f t="shared" si="111"/>
        <v/>
      </c>
      <c r="GF51" s="76" t="str">
        <f t="shared" si="111"/>
        <v/>
      </c>
      <c r="GG51" s="76" t="str">
        <f t="shared" si="111"/>
        <v/>
      </c>
      <c r="GH51" s="76" t="str">
        <f t="shared" si="111"/>
        <v/>
      </c>
      <c r="GI51" s="76" t="str">
        <f t="shared" si="111"/>
        <v/>
      </c>
      <c r="GJ51" s="76" t="str">
        <f t="shared" si="111"/>
        <v/>
      </c>
      <c r="GK51" s="76" t="str">
        <f t="shared" si="111"/>
        <v/>
      </c>
      <c r="GL51" s="76" t="str">
        <f t="shared" si="111"/>
        <v/>
      </c>
      <c r="GM51" s="76" t="str">
        <f t="shared" si="111"/>
        <v/>
      </c>
      <c r="GN51" s="76" t="str">
        <f t="shared" si="111"/>
        <v/>
      </c>
      <c r="GO51" s="76" t="str">
        <f t="shared" si="111"/>
        <v/>
      </c>
      <c r="GP51" s="76" t="str">
        <f t="shared" si="111"/>
        <v/>
      </c>
      <c r="GQ51" s="76" t="str">
        <f t="shared" si="111"/>
        <v/>
      </c>
      <c r="GR51" s="76" t="str">
        <f t="shared" si="111"/>
        <v/>
      </c>
      <c r="GS51" s="76" t="str">
        <f t="shared" si="111"/>
        <v/>
      </c>
      <c r="GT51" s="76" t="str">
        <f t="shared" si="111"/>
        <v/>
      </c>
      <c r="GU51" s="76" t="str">
        <f t="shared" si="111"/>
        <v/>
      </c>
      <c r="GV51" s="76" t="str">
        <f t="shared" si="111"/>
        <v/>
      </c>
      <c r="GW51" s="76" t="str">
        <f t="shared" si="111"/>
        <v/>
      </c>
      <c r="GX51" s="76" t="str">
        <f t="shared" si="111"/>
        <v/>
      </c>
      <c r="GY51" s="76" t="str">
        <f t="shared" si="111"/>
        <v/>
      </c>
      <c r="GZ51" s="76" t="str">
        <f t="shared" si="111"/>
        <v/>
      </c>
      <c r="HA51" s="76" t="str">
        <f t="shared" si="111"/>
        <v/>
      </c>
      <c r="HB51" s="76" t="str">
        <f t="shared" si="111"/>
        <v/>
      </c>
      <c r="HC51" s="76" t="str">
        <f t="shared" si="111"/>
        <v/>
      </c>
      <c r="HD51" s="76" t="str">
        <f t="shared" si="111"/>
        <v/>
      </c>
      <c r="HE51" s="76" t="str">
        <f t="shared" si="111"/>
        <v/>
      </c>
      <c r="HF51" s="76" t="str">
        <f t="shared" ref="HF51:JQ51" si="112">IF($O51="Yes",IF($R51+COLUMN(GL51)&gt;$S51,"",HE51+1),"")</f>
        <v/>
      </c>
      <c r="HG51" s="76" t="str">
        <f t="shared" si="112"/>
        <v/>
      </c>
      <c r="HH51" s="76" t="str">
        <f t="shared" si="112"/>
        <v/>
      </c>
      <c r="HI51" s="76" t="str">
        <f t="shared" si="112"/>
        <v/>
      </c>
      <c r="HJ51" s="76" t="str">
        <f t="shared" si="112"/>
        <v/>
      </c>
      <c r="HK51" s="76" t="str">
        <f t="shared" si="112"/>
        <v/>
      </c>
      <c r="HL51" s="76" t="str">
        <f t="shared" si="112"/>
        <v/>
      </c>
      <c r="HM51" s="76" t="str">
        <f t="shared" si="112"/>
        <v/>
      </c>
      <c r="HN51" s="76" t="str">
        <f t="shared" si="112"/>
        <v/>
      </c>
      <c r="HO51" s="76" t="str">
        <f t="shared" si="112"/>
        <v/>
      </c>
      <c r="HP51" s="76" t="str">
        <f t="shared" si="112"/>
        <v/>
      </c>
      <c r="HQ51" s="76" t="str">
        <f t="shared" si="112"/>
        <v/>
      </c>
      <c r="HR51" s="76" t="str">
        <f t="shared" si="112"/>
        <v/>
      </c>
      <c r="HS51" s="76" t="str">
        <f t="shared" si="112"/>
        <v/>
      </c>
      <c r="HT51" s="76" t="str">
        <f t="shared" si="112"/>
        <v/>
      </c>
      <c r="HU51" s="76" t="str">
        <f t="shared" si="112"/>
        <v/>
      </c>
      <c r="HV51" s="76" t="str">
        <f t="shared" si="112"/>
        <v/>
      </c>
      <c r="HW51" s="76" t="str">
        <f t="shared" si="112"/>
        <v/>
      </c>
      <c r="HX51" s="76" t="str">
        <f t="shared" si="112"/>
        <v/>
      </c>
      <c r="HY51" s="76" t="str">
        <f t="shared" si="112"/>
        <v/>
      </c>
      <c r="HZ51" s="76" t="str">
        <f t="shared" si="112"/>
        <v/>
      </c>
      <c r="IA51" s="76" t="str">
        <f t="shared" si="112"/>
        <v/>
      </c>
      <c r="IB51" s="76" t="str">
        <f t="shared" si="112"/>
        <v/>
      </c>
      <c r="IC51" s="76" t="str">
        <f t="shared" si="112"/>
        <v/>
      </c>
      <c r="ID51" s="76" t="str">
        <f t="shared" si="112"/>
        <v/>
      </c>
      <c r="IE51" s="76" t="str">
        <f t="shared" si="112"/>
        <v/>
      </c>
      <c r="IF51" s="76" t="str">
        <f t="shared" si="112"/>
        <v/>
      </c>
      <c r="IG51" s="76" t="str">
        <f t="shared" si="112"/>
        <v/>
      </c>
      <c r="IH51" s="76" t="str">
        <f t="shared" si="112"/>
        <v/>
      </c>
      <c r="II51" s="76" t="str">
        <f t="shared" si="112"/>
        <v/>
      </c>
      <c r="IJ51" s="76" t="str">
        <f t="shared" si="112"/>
        <v/>
      </c>
      <c r="IK51" s="76" t="str">
        <f t="shared" si="112"/>
        <v/>
      </c>
      <c r="IL51" s="76" t="str">
        <f t="shared" si="112"/>
        <v/>
      </c>
      <c r="IM51" s="76" t="str">
        <f t="shared" si="112"/>
        <v/>
      </c>
      <c r="IN51" s="76" t="str">
        <f t="shared" si="112"/>
        <v/>
      </c>
      <c r="IO51" s="76" t="str">
        <f t="shared" si="112"/>
        <v/>
      </c>
      <c r="IP51" s="76" t="str">
        <f t="shared" si="112"/>
        <v/>
      </c>
      <c r="IQ51" s="76" t="str">
        <f t="shared" si="112"/>
        <v/>
      </c>
      <c r="IR51" s="76" t="str">
        <f t="shared" si="112"/>
        <v/>
      </c>
      <c r="IS51" s="76" t="str">
        <f t="shared" si="112"/>
        <v/>
      </c>
      <c r="IT51" s="76" t="str">
        <f t="shared" si="112"/>
        <v/>
      </c>
      <c r="IU51" s="76" t="str">
        <f t="shared" si="112"/>
        <v/>
      </c>
      <c r="IV51" s="76" t="str">
        <f t="shared" si="112"/>
        <v/>
      </c>
      <c r="IW51" s="76" t="str">
        <f t="shared" si="112"/>
        <v/>
      </c>
      <c r="IX51" s="76" t="str">
        <f t="shared" si="112"/>
        <v/>
      </c>
      <c r="IY51" s="76" t="str">
        <f t="shared" si="112"/>
        <v/>
      </c>
      <c r="IZ51" s="76" t="str">
        <f t="shared" si="112"/>
        <v/>
      </c>
      <c r="JA51" s="76" t="str">
        <f t="shared" si="112"/>
        <v/>
      </c>
      <c r="JB51" s="76" t="str">
        <f t="shared" si="112"/>
        <v/>
      </c>
      <c r="JC51" s="76" t="str">
        <f t="shared" si="112"/>
        <v/>
      </c>
      <c r="JD51" s="76" t="str">
        <f t="shared" si="112"/>
        <v/>
      </c>
      <c r="JE51" s="76" t="str">
        <f t="shared" si="112"/>
        <v/>
      </c>
      <c r="JF51" s="76" t="str">
        <f t="shared" si="112"/>
        <v/>
      </c>
      <c r="JG51" s="76" t="str">
        <f t="shared" si="112"/>
        <v/>
      </c>
      <c r="JH51" s="76" t="str">
        <f t="shared" si="112"/>
        <v/>
      </c>
      <c r="JI51" s="76" t="str">
        <f t="shared" si="112"/>
        <v/>
      </c>
      <c r="JJ51" s="76" t="str">
        <f t="shared" si="112"/>
        <v/>
      </c>
      <c r="JK51" s="76" t="str">
        <f t="shared" si="112"/>
        <v/>
      </c>
      <c r="JL51" s="76" t="str">
        <f t="shared" si="112"/>
        <v/>
      </c>
      <c r="JM51" s="76" t="str">
        <f t="shared" si="112"/>
        <v/>
      </c>
      <c r="JN51" s="76" t="str">
        <f t="shared" si="112"/>
        <v/>
      </c>
      <c r="JO51" s="76" t="str">
        <f t="shared" si="112"/>
        <v/>
      </c>
      <c r="JP51" s="76" t="str">
        <f t="shared" si="112"/>
        <v/>
      </c>
      <c r="JQ51" s="76" t="str">
        <f t="shared" si="112"/>
        <v/>
      </c>
      <c r="JR51" s="76" t="str">
        <f t="shared" ref="JR51:MC51" si="113">IF($O51="Yes",IF($R51+COLUMN(IX51)&gt;$S51,"",JQ51+1),"")</f>
        <v/>
      </c>
      <c r="JS51" s="76" t="str">
        <f t="shared" si="113"/>
        <v/>
      </c>
      <c r="JT51" s="76" t="str">
        <f t="shared" si="113"/>
        <v/>
      </c>
      <c r="JU51" s="76" t="str">
        <f t="shared" si="113"/>
        <v/>
      </c>
      <c r="JV51" s="76" t="str">
        <f t="shared" si="113"/>
        <v/>
      </c>
      <c r="JW51" s="76" t="str">
        <f t="shared" si="113"/>
        <v/>
      </c>
      <c r="JX51" s="76" t="str">
        <f t="shared" si="113"/>
        <v/>
      </c>
      <c r="JY51" s="76" t="str">
        <f t="shared" si="113"/>
        <v/>
      </c>
      <c r="JZ51" s="76" t="str">
        <f t="shared" si="113"/>
        <v/>
      </c>
      <c r="KA51" s="76" t="str">
        <f t="shared" si="113"/>
        <v/>
      </c>
      <c r="KB51" s="76" t="str">
        <f t="shared" si="113"/>
        <v/>
      </c>
      <c r="KC51" s="76" t="str">
        <f t="shared" si="113"/>
        <v/>
      </c>
      <c r="KD51" s="76" t="str">
        <f t="shared" si="113"/>
        <v/>
      </c>
      <c r="KE51" s="76" t="str">
        <f t="shared" si="113"/>
        <v/>
      </c>
      <c r="KF51" s="76" t="str">
        <f t="shared" si="113"/>
        <v/>
      </c>
      <c r="KG51" s="76" t="str">
        <f t="shared" si="113"/>
        <v/>
      </c>
      <c r="KH51" s="76" t="str">
        <f t="shared" si="113"/>
        <v/>
      </c>
      <c r="KI51" s="76" t="str">
        <f t="shared" si="113"/>
        <v/>
      </c>
      <c r="KJ51" s="76" t="str">
        <f t="shared" si="113"/>
        <v/>
      </c>
      <c r="KK51" s="76" t="str">
        <f t="shared" si="113"/>
        <v/>
      </c>
      <c r="KL51" s="76" t="str">
        <f t="shared" si="113"/>
        <v/>
      </c>
      <c r="KM51" s="76" t="str">
        <f t="shared" si="113"/>
        <v/>
      </c>
      <c r="KN51" s="76" t="str">
        <f t="shared" si="113"/>
        <v/>
      </c>
      <c r="KO51" s="76" t="str">
        <f t="shared" si="113"/>
        <v/>
      </c>
      <c r="KP51" s="76" t="str">
        <f t="shared" si="113"/>
        <v/>
      </c>
      <c r="KQ51" s="76" t="str">
        <f t="shared" si="113"/>
        <v/>
      </c>
      <c r="KR51" s="76" t="str">
        <f t="shared" si="113"/>
        <v/>
      </c>
      <c r="KS51" s="76" t="str">
        <f t="shared" si="113"/>
        <v/>
      </c>
      <c r="KT51" s="76" t="str">
        <f t="shared" si="113"/>
        <v/>
      </c>
      <c r="KU51" s="76" t="str">
        <f t="shared" si="113"/>
        <v/>
      </c>
      <c r="KV51" s="76" t="str">
        <f t="shared" si="113"/>
        <v/>
      </c>
      <c r="KW51" s="76" t="str">
        <f t="shared" si="113"/>
        <v/>
      </c>
      <c r="KX51" s="76" t="str">
        <f t="shared" si="113"/>
        <v/>
      </c>
      <c r="KY51" s="76" t="str">
        <f t="shared" si="113"/>
        <v/>
      </c>
      <c r="KZ51" s="76" t="str">
        <f t="shared" si="113"/>
        <v/>
      </c>
      <c r="LA51" s="76" t="str">
        <f t="shared" si="113"/>
        <v/>
      </c>
      <c r="LB51" s="76" t="str">
        <f t="shared" si="113"/>
        <v/>
      </c>
      <c r="LC51" s="76" t="str">
        <f t="shared" si="113"/>
        <v/>
      </c>
      <c r="LD51" s="76" t="str">
        <f t="shared" si="113"/>
        <v/>
      </c>
      <c r="LE51" s="76" t="str">
        <f t="shared" si="113"/>
        <v/>
      </c>
      <c r="LF51" s="76" t="str">
        <f t="shared" si="113"/>
        <v/>
      </c>
      <c r="LG51" s="76" t="str">
        <f t="shared" si="113"/>
        <v/>
      </c>
      <c r="LH51" s="76" t="str">
        <f t="shared" si="113"/>
        <v/>
      </c>
      <c r="LI51" s="76" t="str">
        <f t="shared" si="113"/>
        <v/>
      </c>
      <c r="LJ51" s="76" t="str">
        <f t="shared" si="113"/>
        <v/>
      </c>
      <c r="LK51" s="76" t="str">
        <f t="shared" si="113"/>
        <v/>
      </c>
      <c r="LL51" s="76" t="str">
        <f t="shared" si="113"/>
        <v/>
      </c>
      <c r="LM51" s="76" t="str">
        <f t="shared" si="113"/>
        <v/>
      </c>
      <c r="LN51" s="76" t="str">
        <f t="shared" si="113"/>
        <v/>
      </c>
      <c r="LO51" s="76" t="str">
        <f t="shared" si="113"/>
        <v/>
      </c>
      <c r="LP51" s="76" t="str">
        <f t="shared" si="113"/>
        <v/>
      </c>
      <c r="LQ51" s="76" t="str">
        <f t="shared" si="113"/>
        <v/>
      </c>
      <c r="LR51" s="76" t="str">
        <f t="shared" si="113"/>
        <v/>
      </c>
      <c r="LS51" s="76" t="str">
        <f t="shared" si="113"/>
        <v/>
      </c>
      <c r="LT51" s="76" t="str">
        <f t="shared" si="113"/>
        <v/>
      </c>
      <c r="LU51" s="76" t="str">
        <f t="shared" si="113"/>
        <v/>
      </c>
      <c r="LV51" s="76" t="str">
        <f t="shared" si="113"/>
        <v/>
      </c>
      <c r="LW51" s="76" t="str">
        <f t="shared" si="113"/>
        <v/>
      </c>
      <c r="LX51" s="76" t="str">
        <f t="shared" si="113"/>
        <v/>
      </c>
      <c r="LY51" s="76" t="str">
        <f t="shared" si="113"/>
        <v/>
      </c>
      <c r="LZ51" s="76" t="str">
        <f t="shared" si="113"/>
        <v/>
      </c>
      <c r="MA51" s="76" t="str">
        <f t="shared" si="113"/>
        <v/>
      </c>
      <c r="MB51" s="76" t="str">
        <f t="shared" si="113"/>
        <v/>
      </c>
      <c r="MC51" s="76" t="str">
        <f t="shared" si="113"/>
        <v/>
      </c>
      <c r="MD51" s="76" t="str">
        <f t="shared" ref="MD51:NU51" si="114">IF($O51="Yes",IF($R51+COLUMN(LJ51)&gt;$S51,"",MC51+1),"")</f>
        <v/>
      </c>
      <c r="ME51" s="76" t="str">
        <f t="shared" si="114"/>
        <v/>
      </c>
      <c r="MF51" s="76" t="str">
        <f t="shared" si="114"/>
        <v/>
      </c>
      <c r="MG51" s="76" t="str">
        <f t="shared" si="114"/>
        <v/>
      </c>
      <c r="MH51" s="76" t="str">
        <f t="shared" si="114"/>
        <v/>
      </c>
      <c r="MI51" s="76" t="str">
        <f t="shared" si="114"/>
        <v/>
      </c>
      <c r="MJ51" s="76" t="str">
        <f t="shared" si="114"/>
        <v/>
      </c>
      <c r="MK51" s="76" t="str">
        <f t="shared" si="114"/>
        <v/>
      </c>
      <c r="ML51" s="76" t="str">
        <f t="shared" si="114"/>
        <v/>
      </c>
      <c r="MM51" s="76" t="str">
        <f t="shared" si="114"/>
        <v/>
      </c>
      <c r="MN51" s="76" t="str">
        <f t="shared" si="114"/>
        <v/>
      </c>
      <c r="MO51" s="76" t="str">
        <f t="shared" si="114"/>
        <v/>
      </c>
      <c r="MP51" s="76" t="str">
        <f t="shared" si="114"/>
        <v/>
      </c>
      <c r="MQ51" s="76" t="str">
        <f t="shared" si="114"/>
        <v/>
      </c>
      <c r="MR51" s="76" t="str">
        <f t="shared" si="114"/>
        <v/>
      </c>
      <c r="MS51" s="76" t="str">
        <f t="shared" si="114"/>
        <v/>
      </c>
      <c r="MT51" s="76" t="str">
        <f t="shared" si="114"/>
        <v/>
      </c>
      <c r="MU51" s="76" t="str">
        <f t="shared" si="114"/>
        <v/>
      </c>
      <c r="MV51" s="76" t="str">
        <f t="shared" si="114"/>
        <v/>
      </c>
      <c r="MW51" s="76" t="str">
        <f t="shared" si="114"/>
        <v/>
      </c>
      <c r="MX51" s="76" t="str">
        <f t="shared" si="114"/>
        <v/>
      </c>
      <c r="MY51" s="76" t="str">
        <f t="shared" si="114"/>
        <v/>
      </c>
      <c r="MZ51" s="76" t="str">
        <f t="shared" si="114"/>
        <v/>
      </c>
      <c r="NA51" s="76" t="str">
        <f t="shared" si="114"/>
        <v/>
      </c>
      <c r="NB51" s="76" t="str">
        <f t="shared" si="114"/>
        <v/>
      </c>
      <c r="NC51" s="76" t="str">
        <f t="shared" si="114"/>
        <v/>
      </c>
      <c r="ND51" s="76" t="str">
        <f t="shared" si="114"/>
        <v/>
      </c>
      <c r="NE51" s="76" t="str">
        <f t="shared" si="114"/>
        <v/>
      </c>
      <c r="NF51" s="76" t="str">
        <f t="shared" si="114"/>
        <v/>
      </c>
      <c r="NG51" s="76" t="str">
        <f t="shared" si="114"/>
        <v/>
      </c>
      <c r="NH51" s="76" t="str">
        <f t="shared" si="114"/>
        <v/>
      </c>
      <c r="NI51" s="76" t="str">
        <f t="shared" si="114"/>
        <v/>
      </c>
      <c r="NJ51" s="76" t="str">
        <f t="shared" si="114"/>
        <v/>
      </c>
      <c r="NK51" s="76" t="str">
        <f t="shared" si="114"/>
        <v/>
      </c>
      <c r="NL51" s="76" t="str">
        <f t="shared" si="114"/>
        <v/>
      </c>
      <c r="NM51" s="76" t="str">
        <f t="shared" si="114"/>
        <v/>
      </c>
      <c r="NN51" s="76" t="str">
        <f t="shared" si="114"/>
        <v/>
      </c>
      <c r="NO51" s="76" t="str">
        <f t="shared" si="114"/>
        <v/>
      </c>
      <c r="NP51" s="76" t="str">
        <f t="shared" si="114"/>
        <v/>
      </c>
      <c r="NQ51" s="76" t="str">
        <f t="shared" si="114"/>
        <v/>
      </c>
      <c r="NR51" s="76" t="str">
        <f t="shared" si="114"/>
        <v/>
      </c>
      <c r="NS51" s="76" t="str">
        <f t="shared" si="114"/>
        <v/>
      </c>
      <c r="NT51" s="76" t="str">
        <f t="shared" si="114"/>
        <v/>
      </c>
      <c r="NU51" s="76" t="str">
        <f t="shared" si="114"/>
        <v/>
      </c>
    </row>
    <row r="52" spans="1:385" ht="12.95" customHeight="1" thickBot="1" x14ac:dyDescent="0.25">
      <c r="A52" s="25" t="s">
        <v>11</v>
      </c>
      <c r="B52" s="39">
        <f t="shared" si="61"/>
        <v>31</v>
      </c>
      <c r="C52" s="40"/>
      <c r="D52" s="27"/>
      <c r="E52" s="18"/>
      <c r="F52" s="18"/>
      <c r="G52" s="19"/>
      <c r="H52" s="27"/>
      <c r="I52" s="18"/>
      <c r="J52" s="18"/>
      <c r="K52" s="19"/>
      <c r="L52" s="41">
        <f t="shared" si="62"/>
        <v>0</v>
      </c>
      <c r="N52" s="87">
        <v>8</v>
      </c>
      <c r="O52" s="87" t="str">
        <f t="shared" si="102"/>
        <v>No</v>
      </c>
      <c r="P52" s="87">
        <f t="shared" si="64"/>
        <v>0</v>
      </c>
      <c r="Q52" s="87">
        <f t="shared" si="75"/>
        <v>0</v>
      </c>
      <c r="R52" s="88" t="str">
        <f t="shared" si="94"/>
        <v/>
      </c>
      <c r="S52" s="88" t="str">
        <f t="shared" si="66"/>
        <v/>
      </c>
      <c r="T52" s="76" t="str">
        <f t="shared" si="95"/>
        <v/>
      </c>
      <c r="U52" s="76" t="str">
        <f t="shared" si="68"/>
        <v/>
      </c>
      <c r="V52" s="76" t="str">
        <f t="shared" ref="V52:CG52" si="115">IF($O52="Yes",IF($R52+COLUMN(B52)&gt;$S52,"",U52+1),"")</f>
        <v/>
      </c>
      <c r="W52" s="76" t="str">
        <f t="shared" si="115"/>
        <v/>
      </c>
      <c r="X52" s="76" t="str">
        <f t="shared" si="115"/>
        <v/>
      </c>
      <c r="Y52" s="76" t="str">
        <f t="shared" si="115"/>
        <v/>
      </c>
      <c r="Z52" s="76" t="str">
        <f t="shared" si="115"/>
        <v/>
      </c>
      <c r="AA52" s="76" t="str">
        <f t="shared" si="115"/>
        <v/>
      </c>
      <c r="AB52" s="76" t="str">
        <f t="shared" si="115"/>
        <v/>
      </c>
      <c r="AC52" s="76" t="str">
        <f t="shared" si="115"/>
        <v/>
      </c>
      <c r="AD52" s="76" t="str">
        <f t="shared" si="115"/>
        <v/>
      </c>
      <c r="AE52" s="76" t="str">
        <f t="shared" si="115"/>
        <v/>
      </c>
      <c r="AF52" s="76" t="str">
        <f t="shared" si="115"/>
        <v/>
      </c>
      <c r="AG52" s="76" t="str">
        <f t="shared" si="115"/>
        <v/>
      </c>
      <c r="AH52" s="76" t="str">
        <f t="shared" si="115"/>
        <v/>
      </c>
      <c r="AI52" s="76" t="str">
        <f t="shared" si="115"/>
        <v/>
      </c>
      <c r="AJ52" s="76" t="str">
        <f t="shared" si="115"/>
        <v/>
      </c>
      <c r="AK52" s="76" t="str">
        <f t="shared" si="115"/>
        <v/>
      </c>
      <c r="AL52" s="76" t="str">
        <f t="shared" si="115"/>
        <v/>
      </c>
      <c r="AM52" s="76" t="str">
        <f t="shared" si="115"/>
        <v/>
      </c>
      <c r="AN52" s="76" t="str">
        <f t="shared" si="115"/>
        <v/>
      </c>
      <c r="AO52" s="76" t="str">
        <f t="shared" si="115"/>
        <v/>
      </c>
      <c r="AP52" s="76" t="str">
        <f t="shared" si="115"/>
        <v/>
      </c>
      <c r="AQ52" s="76" t="str">
        <f t="shared" si="115"/>
        <v/>
      </c>
      <c r="AR52" s="76" t="str">
        <f t="shared" si="115"/>
        <v/>
      </c>
      <c r="AS52" s="76" t="str">
        <f t="shared" si="115"/>
        <v/>
      </c>
      <c r="AT52" s="76" t="str">
        <f t="shared" si="115"/>
        <v/>
      </c>
      <c r="AU52" s="76" t="str">
        <f t="shared" si="115"/>
        <v/>
      </c>
      <c r="AV52" s="76" t="str">
        <f t="shared" si="115"/>
        <v/>
      </c>
      <c r="AW52" s="76" t="str">
        <f t="shared" si="115"/>
        <v/>
      </c>
      <c r="AX52" s="76" t="str">
        <f t="shared" si="115"/>
        <v/>
      </c>
      <c r="AY52" s="76" t="str">
        <f t="shared" si="115"/>
        <v/>
      </c>
      <c r="AZ52" s="76" t="str">
        <f t="shared" si="115"/>
        <v/>
      </c>
      <c r="BA52" s="76" t="str">
        <f t="shared" si="115"/>
        <v/>
      </c>
      <c r="BB52" s="76" t="str">
        <f t="shared" si="115"/>
        <v/>
      </c>
      <c r="BC52" s="76" t="str">
        <f t="shared" si="115"/>
        <v/>
      </c>
      <c r="BD52" s="76" t="str">
        <f t="shared" si="115"/>
        <v/>
      </c>
      <c r="BE52" s="76" t="str">
        <f t="shared" si="115"/>
        <v/>
      </c>
      <c r="BF52" s="76" t="str">
        <f t="shared" si="115"/>
        <v/>
      </c>
      <c r="BG52" s="76" t="str">
        <f t="shared" si="115"/>
        <v/>
      </c>
      <c r="BH52" s="76" t="str">
        <f t="shared" si="115"/>
        <v/>
      </c>
      <c r="BI52" s="76" t="str">
        <f t="shared" si="115"/>
        <v/>
      </c>
      <c r="BJ52" s="76" t="str">
        <f t="shared" si="115"/>
        <v/>
      </c>
      <c r="BK52" s="76" t="str">
        <f t="shared" si="115"/>
        <v/>
      </c>
      <c r="BL52" s="76" t="str">
        <f t="shared" si="115"/>
        <v/>
      </c>
      <c r="BM52" s="76" t="str">
        <f t="shared" si="115"/>
        <v/>
      </c>
      <c r="BN52" s="76" t="str">
        <f t="shared" si="115"/>
        <v/>
      </c>
      <c r="BO52" s="76" t="str">
        <f t="shared" si="115"/>
        <v/>
      </c>
      <c r="BP52" s="76" t="str">
        <f t="shared" si="115"/>
        <v/>
      </c>
      <c r="BQ52" s="76" t="str">
        <f t="shared" si="115"/>
        <v/>
      </c>
      <c r="BR52" s="76" t="str">
        <f t="shared" si="115"/>
        <v/>
      </c>
      <c r="BS52" s="76" t="str">
        <f t="shared" si="115"/>
        <v/>
      </c>
      <c r="BT52" s="76" t="str">
        <f t="shared" si="115"/>
        <v/>
      </c>
      <c r="BU52" s="76" t="str">
        <f t="shared" si="115"/>
        <v/>
      </c>
      <c r="BV52" s="76" t="str">
        <f t="shared" si="115"/>
        <v/>
      </c>
      <c r="BW52" s="76" t="str">
        <f t="shared" si="115"/>
        <v/>
      </c>
      <c r="BX52" s="76" t="str">
        <f t="shared" si="115"/>
        <v/>
      </c>
      <c r="BY52" s="76" t="str">
        <f t="shared" si="115"/>
        <v/>
      </c>
      <c r="BZ52" s="76" t="str">
        <f t="shared" si="115"/>
        <v/>
      </c>
      <c r="CA52" s="76" t="str">
        <f t="shared" si="115"/>
        <v/>
      </c>
      <c r="CB52" s="76" t="str">
        <f t="shared" si="115"/>
        <v/>
      </c>
      <c r="CC52" s="76" t="str">
        <f t="shared" si="115"/>
        <v/>
      </c>
      <c r="CD52" s="76" t="str">
        <f t="shared" si="115"/>
        <v/>
      </c>
      <c r="CE52" s="76" t="str">
        <f t="shared" si="115"/>
        <v/>
      </c>
      <c r="CF52" s="76" t="str">
        <f t="shared" si="115"/>
        <v/>
      </c>
      <c r="CG52" s="76" t="str">
        <f t="shared" si="115"/>
        <v/>
      </c>
      <c r="CH52" s="76" t="str">
        <f t="shared" ref="CH52:ES52" si="116">IF($O52="Yes",IF($R52+COLUMN(BN52)&gt;$S52,"",CG52+1),"")</f>
        <v/>
      </c>
      <c r="CI52" s="76" t="str">
        <f t="shared" si="116"/>
        <v/>
      </c>
      <c r="CJ52" s="76" t="str">
        <f t="shared" si="116"/>
        <v/>
      </c>
      <c r="CK52" s="76" t="str">
        <f t="shared" si="116"/>
        <v/>
      </c>
      <c r="CL52" s="76" t="str">
        <f t="shared" si="116"/>
        <v/>
      </c>
      <c r="CM52" s="76" t="str">
        <f t="shared" si="116"/>
        <v/>
      </c>
      <c r="CN52" s="76" t="str">
        <f t="shared" si="116"/>
        <v/>
      </c>
      <c r="CO52" s="76" t="str">
        <f t="shared" si="116"/>
        <v/>
      </c>
      <c r="CP52" s="76" t="str">
        <f t="shared" si="116"/>
        <v/>
      </c>
      <c r="CQ52" s="76" t="str">
        <f t="shared" si="116"/>
        <v/>
      </c>
      <c r="CR52" s="76" t="str">
        <f t="shared" si="116"/>
        <v/>
      </c>
      <c r="CS52" s="76" t="str">
        <f t="shared" si="116"/>
        <v/>
      </c>
      <c r="CT52" s="76" t="str">
        <f t="shared" si="116"/>
        <v/>
      </c>
      <c r="CU52" s="76" t="str">
        <f t="shared" si="116"/>
        <v/>
      </c>
      <c r="CV52" s="76" t="str">
        <f t="shared" si="116"/>
        <v/>
      </c>
      <c r="CW52" s="76" t="str">
        <f t="shared" si="116"/>
        <v/>
      </c>
      <c r="CX52" s="76" t="str">
        <f t="shared" si="116"/>
        <v/>
      </c>
      <c r="CY52" s="76" t="str">
        <f t="shared" si="116"/>
        <v/>
      </c>
      <c r="CZ52" s="76" t="str">
        <f t="shared" si="116"/>
        <v/>
      </c>
      <c r="DA52" s="76" t="str">
        <f t="shared" si="116"/>
        <v/>
      </c>
      <c r="DB52" s="76" t="str">
        <f t="shared" si="116"/>
        <v/>
      </c>
      <c r="DC52" s="76" t="str">
        <f t="shared" si="116"/>
        <v/>
      </c>
      <c r="DD52" s="76" t="str">
        <f t="shared" si="116"/>
        <v/>
      </c>
      <c r="DE52" s="76" t="str">
        <f t="shared" si="116"/>
        <v/>
      </c>
      <c r="DF52" s="76" t="str">
        <f t="shared" si="116"/>
        <v/>
      </c>
      <c r="DG52" s="76" t="str">
        <f t="shared" si="116"/>
        <v/>
      </c>
      <c r="DH52" s="76" t="str">
        <f t="shared" si="116"/>
        <v/>
      </c>
      <c r="DI52" s="76" t="str">
        <f t="shared" si="116"/>
        <v/>
      </c>
      <c r="DJ52" s="76" t="str">
        <f t="shared" si="116"/>
        <v/>
      </c>
      <c r="DK52" s="76" t="str">
        <f t="shared" si="116"/>
        <v/>
      </c>
      <c r="DL52" s="76" t="str">
        <f t="shared" si="116"/>
        <v/>
      </c>
      <c r="DM52" s="76" t="str">
        <f t="shared" si="116"/>
        <v/>
      </c>
      <c r="DN52" s="76" t="str">
        <f t="shared" si="116"/>
        <v/>
      </c>
      <c r="DO52" s="76" t="str">
        <f t="shared" si="116"/>
        <v/>
      </c>
      <c r="DP52" s="76" t="str">
        <f t="shared" si="116"/>
        <v/>
      </c>
      <c r="DQ52" s="76" t="str">
        <f t="shared" si="116"/>
        <v/>
      </c>
      <c r="DR52" s="76" t="str">
        <f t="shared" si="116"/>
        <v/>
      </c>
      <c r="DS52" s="76" t="str">
        <f t="shared" si="116"/>
        <v/>
      </c>
      <c r="DT52" s="76" t="str">
        <f t="shared" si="116"/>
        <v/>
      </c>
      <c r="DU52" s="76" t="str">
        <f t="shared" si="116"/>
        <v/>
      </c>
      <c r="DV52" s="76" t="str">
        <f t="shared" si="116"/>
        <v/>
      </c>
      <c r="DW52" s="76" t="str">
        <f t="shared" si="116"/>
        <v/>
      </c>
      <c r="DX52" s="76" t="str">
        <f t="shared" si="116"/>
        <v/>
      </c>
      <c r="DY52" s="76" t="str">
        <f t="shared" si="116"/>
        <v/>
      </c>
      <c r="DZ52" s="76" t="str">
        <f t="shared" si="116"/>
        <v/>
      </c>
      <c r="EA52" s="76" t="str">
        <f t="shared" si="116"/>
        <v/>
      </c>
      <c r="EB52" s="76" t="str">
        <f t="shared" si="116"/>
        <v/>
      </c>
      <c r="EC52" s="76" t="str">
        <f t="shared" si="116"/>
        <v/>
      </c>
      <c r="ED52" s="76" t="str">
        <f t="shared" si="116"/>
        <v/>
      </c>
      <c r="EE52" s="76" t="str">
        <f t="shared" si="116"/>
        <v/>
      </c>
      <c r="EF52" s="76" t="str">
        <f t="shared" si="116"/>
        <v/>
      </c>
      <c r="EG52" s="76" t="str">
        <f t="shared" si="116"/>
        <v/>
      </c>
      <c r="EH52" s="76" t="str">
        <f t="shared" si="116"/>
        <v/>
      </c>
      <c r="EI52" s="76" t="str">
        <f t="shared" si="116"/>
        <v/>
      </c>
      <c r="EJ52" s="76" t="str">
        <f t="shared" si="116"/>
        <v/>
      </c>
      <c r="EK52" s="76" t="str">
        <f t="shared" si="116"/>
        <v/>
      </c>
      <c r="EL52" s="76" t="str">
        <f t="shared" si="116"/>
        <v/>
      </c>
      <c r="EM52" s="76" t="str">
        <f t="shared" si="116"/>
        <v/>
      </c>
      <c r="EN52" s="76" t="str">
        <f t="shared" si="116"/>
        <v/>
      </c>
      <c r="EO52" s="76" t="str">
        <f t="shared" si="116"/>
        <v/>
      </c>
      <c r="EP52" s="76" t="str">
        <f t="shared" si="116"/>
        <v/>
      </c>
      <c r="EQ52" s="76" t="str">
        <f t="shared" si="116"/>
        <v/>
      </c>
      <c r="ER52" s="76" t="str">
        <f t="shared" si="116"/>
        <v/>
      </c>
      <c r="ES52" s="76" t="str">
        <f t="shared" si="116"/>
        <v/>
      </c>
      <c r="ET52" s="76" t="str">
        <f t="shared" ref="ET52:HE52" si="117">IF($O52="Yes",IF($R52+COLUMN(DZ52)&gt;$S52,"",ES52+1),"")</f>
        <v/>
      </c>
      <c r="EU52" s="76" t="str">
        <f t="shared" si="117"/>
        <v/>
      </c>
      <c r="EV52" s="76" t="str">
        <f t="shared" si="117"/>
        <v/>
      </c>
      <c r="EW52" s="76" t="str">
        <f t="shared" si="117"/>
        <v/>
      </c>
      <c r="EX52" s="76" t="str">
        <f t="shared" si="117"/>
        <v/>
      </c>
      <c r="EY52" s="76" t="str">
        <f t="shared" si="117"/>
        <v/>
      </c>
      <c r="EZ52" s="76" t="str">
        <f t="shared" si="117"/>
        <v/>
      </c>
      <c r="FA52" s="76" t="str">
        <f t="shared" si="117"/>
        <v/>
      </c>
      <c r="FB52" s="76" t="str">
        <f t="shared" si="117"/>
        <v/>
      </c>
      <c r="FC52" s="76" t="str">
        <f t="shared" si="117"/>
        <v/>
      </c>
      <c r="FD52" s="76" t="str">
        <f t="shared" si="117"/>
        <v/>
      </c>
      <c r="FE52" s="76" t="str">
        <f t="shared" si="117"/>
        <v/>
      </c>
      <c r="FF52" s="76" t="str">
        <f t="shared" si="117"/>
        <v/>
      </c>
      <c r="FG52" s="76" t="str">
        <f t="shared" si="117"/>
        <v/>
      </c>
      <c r="FH52" s="76" t="str">
        <f t="shared" si="117"/>
        <v/>
      </c>
      <c r="FI52" s="76" t="str">
        <f t="shared" si="117"/>
        <v/>
      </c>
      <c r="FJ52" s="76" t="str">
        <f t="shared" si="117"/>
        <v/>
      </c>
      <c r="FK52" s="76" t="str">
        <f t="shared" si="117"/>
        <v/>
      </c>
      <c r="FL52" s="76" t="str">
        <f t="shared" si="117"/>
        <v/>
      </c>
      <c r="FM52" s="76" t="str">
        <f t="shared" si="117"/>
        <v/>
      </c>
      <c r="FN52" s="76" t="str">
        <f t="shared" si="117"/>
        <v/>
      </c>
      <c r="FO52" s="76" t="str">
        <f t="shared" si="117"/>
        <v/>
      </c>
      <c r="FP52" s="76" t="str">
        <f t="shared" si="117"/>
        <v/>
      </c>
      <c r="FQ52" s="76" t="str">
        <f t="shared" si="117"/>
        <v/>
      </c>
      <c r="FR52" s="76" t="str">
        <f t="shared" si="117"/>
        <v/>
      </c>
      <c r="FS52" s="76" t="str">
        <f t="shared" si="117"/>
        <v/>
      </c>
      <c r="FT52" s="76" t="str">
        <f t="shared" si="117"/>
        <v/>
      </c>
      <c r="FU52" s="76" t="str">
        <f t="shared" si="117"/>
        <v/>
      </c>
      <c r="FV52" s="76" t="str">
        <f t="shared" si="117"/>
        <v/>
      </c>
      <c r="FW52" s="76" t="str">
        <f t="shared" si="117"/>
        <v/>
      </c>
      <c r="FX52" s="76" t="str">
        <f t="shared" si="117"/>
        <v/>
      </c>
      <c r="FY52" s="76" t="str">
        <f t="shared" si="117"/>
        <v/>
      </c>
      <c r="FZ52" s="76" t="str">
        <f t="shared" si="117"/>
        <v/>
      </c>
      <c r="GA52" s="76" t="str">
        <f t="shared" si="117"/>
        <v/>
      </c>
      <c r="GB52" s="76" t="str">
        <f t="shared" si="117"/>
        <v/>
      </c>
      <c r="GC52" s="76" t="str">
        <f t="shared" si="117"/>
        <v/>
      </c>
      <c r="GD52" s="76" t="str">
        <f t="shared" si="117"/>
        <v/>
      </c>
      <c r="GE52" s="76" t="str">
        <f t="shared" si="117"/>
        <v/>
      </c>
      <c r="GF52" s="76" t="str">
        <f t="shared" si="117"/>
        <v/>
      </c>
      <c r="GG52" s="76" t="str">
        <f t="shared" si="117"/>
        <v/>
      </c>
      <c r="GH52" s="76" t="str">
        <f t="shared" si="117"/>
        <v/>
      </c>
      <c r="GI52" s="76" t="str">
        <f t="shared" si="117"/>
        <v/>
      </c>
      <c r="GJ52" s="76" t="str">
        <f t="shared" si="117"/>
        <v/>
      </c>
      <c r="GK52" s="76" t="str">
        <f t="shared" si="117"/>
        <v/>
      </c>
      <c r="GL52" s="76" t="str">
        <f t="shared" si="117"/>
        <v/>
      </c>
      <c r="GM52" s="76" t="str">
        <f t="shared" si="117"/>
        <v/>
      </c>
      <c r="GN52" s="76" t="str">
        <f t="shared" si="117"/>
        <v/>
      </c>
      <c r="GO52" s="76" t="str">
        <f t="shared" si="117"/>
        <v/>
      </c>
      <c r="GP52" s="76" t="str">
        <f t="shared" si="117"/>
        <v/>
      </c>
      <c r="GQ52" s="76" t="str">
        <f t="shared" si="117"/>
        <v/>
      </c>
      <c r="GR52" s="76" t="str">
        <f t="shared" si="117"/>
        <v/>
      </c>
      <c r="GS52" s="76" t="str">
        <f t="shared" si="117"/>
        <v/>
      </c>
      <c r="GT52" s="76" t="str">
        <f t="shared" si="117"/>
        <v/>
      </c>
      <c r="GU52" s="76" t="str">
        <f t="shared" si="117"/>
        <v/>
      </c>
      <c r="GV52" s="76" t="str">
        <f t="shared" si="117"/>
        <v/>
      </c>
      <c r="GW52" s="76" t="str">
        <f t="shared" si="117"/>
        <v/>
      </c>
      <c r="GX52" s="76" t="str">
        <f t="shared" si="117"/>
        <v/>
      </c>
      <c r="GY52" s="76" t="str">
        <f t="shared" si="117"/>
        <v/>
      </c>
      <c r="GZ52" s="76" t="str">
        <f t="shared" si="117"/>
        <v/>
      </c>
      <c r="HA52" s="76" t="str">
        <f t="shared" si="117"/>
        <v/>
      </c>
      <c r="HB52" s="76" t="str">
        <f t="shared" si="117"/>
        <v/>
      </c>
      <c r="HC52" s="76" t="str">
        <f t="shared" si="117"/>
        <v/>
      </c>
      <c r="HD52" s="76" t="str">
        <f t="shared" si="117"/>
        <v/>
      </c>
      <c r="HE52" s="76" t="str">
        <f t="shared" si="117"/>
        <v/>
      </c>
      <c r="HF52" s="76" t="str">
        <f t="shared" ref="HF52:JQ52" si="118">IF($O52="Yes",IF($R52+COLUMN(GL52)&gt;$S52,"",HE52+1),"")</f>
        <v/>
      </c>
      <c r="HG52" s="76" t="str">
        <f t="shared" si="118"/>
        <v/>
      </c>
      <c r="HH52" s="76" t="str">
        <f t="shared" si="118"/>
        <v/>
      </c>
      <c r="HI52" s="76" t="str">
        <f t="shared" si="118"/>
        <v/>
      </c>
      <c r="HJ52" s="76" t="str">
        <f t="shared" si="118"/>
        <v/>
      </c>
      <c r="HK52" s="76" t="str">
        <f t="shared" si="118"/>
        <v/>
      </c>
      <c r="HL52" s="76" t="str">
        <f t="shared" si="118"/>
        <v/>
      </c>
      <c r="HM52" s="76" t="str">
        <f t="shared" si="118"/>
        <v/>
      </c>
      <c r="HN52" s="76" t="str">
        <f t="shared" si="118"/>
        <v/>
      </c>
      <c r="HO52" s="76" t="str">
        <f t="shared" si="118"/>
        <v/>
      </c>
      <c r="HP52" s="76" t="str">
        <f t="shared" si="118"/>
        <v/>
      </c>
      <c r="HQ52" s="76" t="str">
        <f t="shared" si="118"/>
        <v/>
      </c>
      <c r="HR52" s="76" t="str">
        <f t="shared" si="118"/>
        <v/>
      </c>
      <c r="HS52" s="76" t="str">
        <f t="shared" si="118"/>
        <v/>
      </c>
      <c r="HT52" s="76" t="str">
        <f t="shared" si="118"/>
        <v/>
      </c>
      <c r="HU52" s="76" t="str">
        <f t="shared" si="118"/>
        <v/>
      </c>
      <c r="HV52" s="76" t="str">
        <f t="shared" si="118"/>
        <v/>
      </c>
      <c r="HW52" s="76" t="str">
        <f t="shared" si="118"/>
        <v/>
      </c>
      <c r="HX52" s="76" t="str">
        <f t="shared" si="118"/>
        <v/>
      </c>
      <c r="HY52" s="76" t="str">
        <f t="shared" si="118"/>
        <v/>
      </c>
      <c r="HZ52" s="76" t="str">
        <f t="shared" si="118"/>
        <v/>
      </c>
      <c r="IA52" s="76" t="str">
        <f t="shared" si="118"/>
        <v/>
      </c>
      <c r="IB52" s="76" t="str">
        <f t="shared" si="118"/>
        <v/>
      </c>
      <c r="IC52" s="76" t="str">
        <f t="shared" si="118"/>
        <v/>
      </c>
      <c r="ID52" s="76" t="str">
        <f t="shared" si="118"/>
        <v/>
      </c>
      <c r="IE52" s="76" t="str">
        <f t="shared" si="118"/>
        <v/>
      </c>
      <c r="IF52" s="76" t="str">
        <f t="shared" si="118"/>
        <v/>
      </c>
      <c r="IG52" s="76" t="str">
        <f t="shared" si="118"/>
        <v/>
      </c>
      <c r="IH52" s="76" t="str">
        <f t="shared" si="118"/>
        <v/>
      </c>
      <c r="II52" s="76" t="str">
        <f t="shared" si="118"/>
        <v/>
      </c>
      <c r="IJ52" s="76" t="str">
        <f t="shared" si="118"/>
        <v/>
      </c>
      <c r="IK52" s="76" t="str">
        <f t="shared" si="118"/>
        <v/>
      </c>
      <c r="IL52" s="76" t="str">
        <f t="shared" si="118"/>
        <v/>
      </c>
      <c r="IM52" s="76" t="str">
        <f t="shared" si="118"/>
        <v/>
      </c>
      <c r="IN52" s="76" t="str">
        <f t="shared" si="118"/>
        <v/>
      </c>
      <c r="IO52" s="76" t="str">
        <f t="shared" si="118"/>
        <v/>
      </c>
      <c r="IP52" s="76" t="str">
        <f t="shared" si="118"/>
        <v/>
      </c>
      <c r="IQ52" s="76" t="str">
        <f t="shared" si="118"/>
        <v/>
      </c>
      <c r="IR52" s="76" t="str">
        <f t="shared" si="118"/>
        <v/>
      </c>
      <c r="IS52" s="76" t="str">
        <f t="shared" si="118"/>
        <v/>
      </c>
      <c r="IT52" s="76" t="str">
        <f t="shared" si="118"/>
        <v/>
      </c>
      <c r="IU52" s="76" t="str">
        <f t="shared" si="118"/>
        <v/>
      </c>
      <c r="IV52" s="76" t="str">
        <f t="shared" si="118"/>
        <v/>
      </c>
      <c r="IW52" s="76" t="str">
        <f t="shared" si="118"/>
        <v/>
      </c>
      <c r="IX52" s="76" t="str">
        <f t="shared" si="118"/>
        <v/>
      </c>
      <c r="IY52" s="76" t="str">
        <f t="shared" si="118"/>
        <v/>
      </c>
      <c r="IZ52" s="76" t="str">
        <f t="shared" si="118"/>
        <v/>
      </c>
      <c r="JA52" s="76" t="str">
        <f t="shared" si="118"/>
        <v/>
      </c>
      <c r="JB52" s="76" t="str">
        <f t="shared" si="118"/>
        <v/>
      </c>
      <c r="JC52" s="76" t="str">
        <f t="shared" si="118"/>
        <v/>
      </c>
      <c r="JD52" s="76" t="str">
        <f t="shared" si="118"/>
        <v/>
      </c>
      <c r="JE52" s="76" t="str">
        <f t="shared" si="118"/>
        <v/>
      </c>
      <c r="JF52" s="76" t="str">
        <f t="shared" si="118"/>
        <v/>
      </c>
      <c r="JG52" s="76" t="str">
        <f t="shared" si="118"/>
        <v/>
      </c>
      <c r="JH52" s="76" t="str">
        <f t="shared" si="118"/>
        <v/>
      </c>
      <c r="JI52" s="76" t="str">
        <f t="shared" si="118"/>
        <v/>
      </c>
      <c r="JJ52" s="76" t="str">
        <f t="shared" si="118"/>
        <v/>
      </c>
      <c r="JK52" s="76" t="str">
        <f t="shared" si="118"/>
        <v/>
      </c>
      <c r="JL52" s="76" t="str">
        <f t="shared" si="118"/>
        <v/>
      </c>
      <c r="JM52" s="76" t="str">
        <f t="shared" si="118"/>
        <v/>
      </c>
      <c r="JN52" s="76" t="str">
        <f t="shared" si="118"/>
        <v/>
      </c>
      <c r="JO52" s="76" t="str">
        <f t="shared" si="118"/>
        <v/>
      </c>
      <c r="JP52" s="76" t="str">
        <f t="shared" si="118"/>
        <v/>
      </c>
      <c r="JQ52" s="76" t="str">
        <f t="shared" si="118"/>
        <v/>
      </c>
      <c r="JR52" s="76" t="str">
        <f t="shared" ref="JR52:MC52" si="119">IF($O52="Yes",IF($R52+COLUMN(IX52)&gt;$S52,"",JQ52+1),"")</f>
        <v/>
      </c>
      <c r="JS52" s="76" t="str">
        <f t="shared" si="119"/>
        <v/>
      </c>
      <c r="JT52" s="76" t="str">
        <f t="shared" si="119"/>
        <v/>
      </c>
      <c r="JU52" s="76" t="str">
        <f t="shared" si="119"/>
        <v/>
      </c>
      <c r="JV52" s="76" t="str">
        <f t="shared" si="119"/>
        <v/>
      </c>
      <c r="JW52" s="76" t="str">
        <f t="shared" si="119"/>
        <v/>
      </c>
      <c r="JX52" s="76" t="str">
        <f t="shared" si="119"/>
        <v/>
      </c>
      <c r="JY52" s="76" t="str">
        <f t="shared" si="119"/>
        <v/>
      </c>
      <c r="JZ52" s="76" t="str">
        <f t="shared" si="119"/>
        <v/>
      </c>
      <c r="KA52" s="76" t="str">
        <f t="shared" si="119"/>
        <v/>
      </c>
      <c r="KB52" s="76" t="str">
        <f t="shared" si="119"/>
        <v/>
      </c>
      <c r="KC52" s="76" t="str">
        <f t="shared" si="119"/>
        <v/>
      </c>
      <c r="KD52" s="76" t="str">
        <f t="shared" si="119"/>
        <v/>
      </c>
      <c r="KE52" s="76" t="str">
        <f t="shared" si="119"/>
        <v/>
      </c>
      <c r="KF52" s="76" t="str">
        <f t="shared" si="119"/>
        <v/>
      </c>
      <c r="KG52" s="76" t="str">
        <f t="shared" si="119"/>
        <v/>
      </c>
      <c r="KH52" s="76" t="str">
        <f t="shared" si="119"/>
        <v/>
      </c>
      <c r="KI52" s="76" t="str">
        <f t="shared" si="119"/>
        <v/>
      </c>
      <c r="KJ52" s="76" t="str">
        <f t="shared" si="119"/>
        <v/>
      </c>
      <c r="KK52" s="76" t="str">
        <f t="shared" si="119"/>
        <v/>
      </c>
      <c r="KL52" s="76" t="str">
        <f t="shared" si="119"/>
        <v/>
      </c>
      <c r="KM52" s="76" t="str">
        <f t="shared" si="119"/>
        <v/>
      </c>
      <c r="KN52" s="76" t="str">
        <f t="shared" si="119"/>
        <v/>
      </c>
      <c r="KO52" s="76" t="str">
        <f t="shared" si="119"/>
        <v/>
      </c>
      <c r="KP52" s="76" t="str">
        <f t="shared" si="119"/>
        <v/>
      </c>
      <c r="KQ52" s="76" t="str">
        <f t="shared" si="119"/>
        <v/>
      </c>
      <c r="KR52" s="76" t="str">
        <f t="shared" si="119"/>
        <v/>
      </c>
      <c r="KS52" s="76" t="str">
        <f t="shared" si="119"/>
        <v/>
      </c>
      <c r="KT52" s="76" t="str">
        <f t="shared" si="119"/>
        <v/>
      </c>
      <c r="KU52" s="76" t="str">
        <f t="shared" si="119"/>
        <v/>
      </c>
      <c r="KV52" s="76" t="str">
        <f t="shared" si="119"/>
        <v/>
      </c>
      <c r="KW52" s="76" t="str">
        <f t="shared" si="119"/>
        <v/>
      </c>
      <c r="KX52" s="76" t="str">
        <f t="shared" si="119"/>
        <v/>
      </c>
      <c r="KY52" s="76" t="str">
        <f t="shared" si="119"/>
        <v/>
      </c>
      <c r="KZ52" s="76" t="str">
        <f t="shared" si="119"/>
        <v/>
      </c>
      <c r="LA52" s="76" t="str">
        <f t="shared" si="119"/>
        <v/>
      </c>
      <c r="LB52" s="76" t="str">
        <f t="shared" si="119"/>
        <v/>
      </c>
      <c r="LC52" s="76" t="str">
        <f t="shared" si="119"/>
        <v/>
      </c>
      <c r="LD52" s="76" t="str">
        <f t="shared" si="119"/>
        <v/>
      </c>
      <c r="LE52" s="76" t="str">
        <f t="shared" si="119"/>
        <v/>
      </c>
      <c r="LF52" s="76" t="str">
        <f t="shared" si="119"/>
        <v/>
      </c>
      <c r="LG52" s="76" t="str">
        <f t="shared" si="119"/>
        <v/>
      </c>
      <c r="LH52" s="76" t="str">
        <f t="shared" si="119"/>
        <v/>
      </c>
      <c r="LI52" s="76" t="str">
        <f t="shared" si="119"/>
        <v/>
      </c>
      <c r="LJ52" s="76" t="str">
        <f t="shared" si="119"/>
        <v/>
      </c>
      <c r="LK52" s="76" t="str">
        <f t="shared" si="119"/>
        <v/>
      </c>
      <c r="LL52" s="76" t="str">
        <f t="shared" si="119"/>
        <v/>
      </c>
      <c r="LM52" s="76" t="str">
        <f t="shared" si="119"/>
        <v/>
      </c>
      <c r="LN52" s="76" t="str">
        <f t="shared" si="119"/>
        <v/>
      </c>
      <c r="LO52" s="76" t="str">
        <f t="shared" si="119"/>
        <v/>
      </c>
      <c r="LP52" s="76" t="str">
        <f t="shared" si="119"/>
        <v/>
      </c>
      <c r="LQ52" s="76" t="str">
        <f t="shared" si="119"/>
        <v/>
      </c>
      <c r="LR52" s="76" t="str">
        <f t="shared" si="119"/>
        <v/>
      </c>
      <c r="LS52" s="76" t="str">
        <f t="shared" si="119"/>
        <v/>
      </c>
      <c r="LT52" s="76" t="str">
        <f t="shared" si="119"/>
        <v/>
      </c>
      <c r="LU52" s="76" t="str">
        <f t="shared" si="119"/>
        <v/>
      </c>
      <c r="LV52" s="76" t="str">
        <f t="shared" si="119"/>
        <v/>
      </c>
      <c r="LW52" s="76" t="str">
        <f t="shared" si="119"/>
        <v/>
      </c>
      <c r="LX52" s="76" t="str">
        <f t="shared" si="119"/>
        <v/>
      </c>
      <c r="LY52" s="76" t="str">
        <f t="shared" si="119"/>
        <v/>
      </c>
      <c r="LZ52" s="76" t="str">
        <f t="shared" si="119"/>
        <v/>
      </c>
      <c r="MA52" s="76" t="str">
        <f t="shared" si="119"/>
        <v/>
      </c>
      <c r="MB52" s="76" t="str">
        <f t="shared" si="119"/>
        <v/>
      </c>
      <c r="MC52" s="76" t="str">
        <f t="shared" si="119"/>
        <v/>
      </c>
      <c r="MD52" s="76" t="str">
        <f t="shared" ref="MD52:NU52" si="120">IF($O52="Yes",IF($R52+COLUMN(LJ52)&gt;$S52,"",MC52+1),"")</f>
        <v/>
      </c>
      <c r="ME52" s="76" t="str">
        <f t="shared" si="120"/>
        <v/>
      </c>
      <c r="MF52" s="76" t="str">
        <f t="shared" si="120"/>
        <v/>
      </c>
      <c r="MG52" s="76" t="str">
        <f t="shared" si="120"/>
        <v/>
      </c>
      <c r="MH52" s="76" t="str">
        <f t="shared" si="120"/>
        <v/>
      </c>
      <c r="MI52" s="76" t="str">
        <f t="shared" si="120"/>
        <v/>
      </c>
      <c r="MJ52" s="76" t="str">
        <f t="shared" si="120"/>
        <v/>
      </c>
      <c r="MK52" s="76" t="str">
        <f t="shared" si="120"/>
        <v/>
      </c>
      <c r="ML52" s="76" t="str">
        <f t="shared" si="120"/>
        <v/>
      </c>
      <c r="MM52" s="76" t="str">
        <f t="shared" si="120"/>
        <v/>
      </c>
      <c r="MN52" s="76" t="str">
        <f t="shared" si="120"/>
        <v/>
      </c>
      <c r="MO52" s="76" t="str">
        <f t="shared" si="120"/>
        <v/>
      </c>
      <c r="MP52" s="76" t="str">
        <f t="shared" si="120"/>
        <v/>
      </c>
      <c r="MQ52" s="76" t="str">
        <f t="shared" si="120"/>
        <v/>
      </c>
      <c r="MR52" s="76" t="str">
        <f t="shared" si="120"/>
        <v/>
      </c>
      <c r="MS52" s="76" t="str">
        <f t="shared" si="120"/>
        <v/>
      </c>
      <c r="MT52" s="76" t="str">
        <f t="shared" si="120"/>
        <v/>
      </c>
      <c r="MU52" s="76" t="str">
        <f t="shared" si="120"/>
        <v/>
      </c>
      <c r="MV52" s="76" t="str">
        <f t="shared" si="120"/>
        <v/>
      </c>
      <c r="MW52" s="76" t="str">
        <f t="shared" si="120"/>
        <v/>
      </c>
      <c r="MX52" s="76" t="str">
        <f t="shared" si="120"/>
        <v/>
      </c>
      <c r="MY52" s="76" t="str">
        <f t="shared" si="120"/>
        <v/>
      </c>
      <c r="MZ52" s="76" t="str">
        <f t="shared" si="120"/>
        <v/>
      </c>
      <c r="NA52" s="76" t="str">
        <f t="shared" si="120"/>
        <v/>
      </c>
      <c r="NB52" s="76" t="str">
        <f t="shared" si="120"/>
        <v/>
      </c>
      <c r="NC52" s="76" t="str">
        <f t="shared" si="120"/>
        <v/>
      </c>
      <c r="ND52" s="76" t="str">
        <f t="shared" si="120"/>
        <v/>
      </c>
      <c r="NE52" s="76" t="str">
        <f t="shared" si="120"/>
        <v/>
      </c>
      <c r="NF52" s="76" t="str">
        <f t="shared" si="120"/>
        <v/>
      </c>
      <c r="NG52" s="76" t="str">
        <f t="shared" si="120"/>
        <v/>
      </c>
      <c r="NH52" s="76" t="str">
        <f t="shared" si="120"/>
        <v/>
      </c>
      <c r="NI52" s="76" t="str">
        <f t="shared" si="120"/>
        <v/>
      </c>
      <c r="NJ52" s="76" t="str">
        <f t="shared" si="120"/>
        <v/>
      </c>
      <c r="NK52" s="76" t="str">
        <f t="shared" si="120"/>
        <v/>
      </c>
      <c r="NL52" s="76" t="str">
        <f t="shared" si="120"/>
        <v/>
      </c>
      <c r="NM52" s="76" t="str">
        <f t="shared" si="120"/>
        <v/>
      </c>
      <c r="NN52" s="76" t="str">
        <f t="shared" si="120"/>
        <v/>
      </c>
      <c r="NO52" s="76" t="str">
        <f t="shared" si="120"/>
        <v/>
      </c>
      <c r="NP52" s="76" t="str">
        <f t="shared" si="120"/>
        <v/>
      </c>
      <c r="NQ52" s="76" t="str">
        <f t="shared" si="120"/>
        <v/>
      </c>
      <c r="NR52" s="76" t="str">
        <f t="shared" si="120"/>
        <v/>
      </c>
      <c r="NS52" s="76" t="str">
        <f t="shared" si="120"/>
        <v/>
      </c>
      <c r="NT52" s="76" t="str">
        <f t="shared" si="120"/>
        <v/>
      </c>
      <c r="NU52" s="76" t="str">
        <f t="shared" si="120"/>
        <v/>
      </c>
    </row>
    <row r="53" spans="1:385" ht="12.95" customHeight="1" thickBot="1" x14ac:dyDescent="0.25">
      <c r="A53" s="166" t="s">
        <v>12</v>
      </c>
      <c r="B53" s="167">
        <f t="shared" si="61"/>
        <v>365</v>
      </c>
      <c r="C53" s="168"/>
      <c r="D53" s="167"/>
      <c r="E53" s="169"/>
      <c r="F53" s="167"/>
      <c r="G53" s="169">
        <f>SUM(G41:G52)</f>
        <v>0</v>
      </c>
      <c r="H53" s="167"/>
      <c r="I53" s="167"/>
      <c r="J53" s="167"/>
      <c r="K53" s="169">
        <f>SUM(K41:K52)</f>
        <v>0</v>
      </c>
      <c r="L53" s="170">
        <f>SUM(L41:L52)</f>
        <v>0</v>
      </c>
      <c r="N53" s="87">
        <v>9</v>
      </c>
      <c r="O53" s="87" t="str">
        <f t="shared" si="102"/>
        <v>No</v>
      </c>
      <c r="P53" s="87">
        <f t="shared" si="64"/>
        <v>0</v>
      </c>
      <c r="Q53" s="87">
        <f t="shared" si="75"/>
        <v>0</v>
      </c>
      <c r="R53" s="88" t="str">
        <f t="shared" si="94"/>
        <v/>
      </c>
      <c r="S53" s="88" t="str">
        <f t="shared" si="66"/>
        <v/>
      </c>
      <c r="T53" s="76" t="str">
        <f t="shared" si="95"/>
        <v/>
      </c>
      <c r="U53" s="76" t="str">
        <f t="shared" si="68"/>
        <v/>
      </c>
      <c r="V53" s="76" t="str">
        <f t="shared" ref="V53:CG53" si="121">IF($O53="Yes",IF($R53+COLUMN(B53)&gt;$S53,"",U53+1),"")</f>
        <v/>
      </c>
      <c r="W53" s="76" t="str">
        <f t="shared" si="121"/>
        <v/>
      </c>
      <c r="X53" s="76" t="str">
        <f t="shared" si="121"/>
        <v/>
      </c>
      <c r="Y53" s="76" t="str">
        <f t="shared" si="121"/>
        <v/>
      </c>
      <c r="Z53" s="76" t="str">
        <f t="shared" si="121"/>
        <v/>
      </c>
      <c r="AA53" s="76" t="str">
        <f t="shared" si="121"/>
        <v/>
      </c>
      <c r="AB53" s="76" t="str">
        <f t="shared" si="121"/>
        <v/>
      </c>
      <c r="AC53" s="76" t="str">
        <f t="shared" si="121"/>
        <v/>
      </c>
      <c r="AD53" s="76" t="str">
        <f t="shared" si="121"/>
        <v/>
      </c>
      <c r="AE53" s="76" t="str">
        <f t="shared" si="121"/>
        <v/>
      </c>
      <c r="AF53" s="76" t="str">
        <f t="shared" si="121"/>
        <v/>
      </c>
      <c r="AG53" s="76" t="str">
        <f t="shared" si="121"/>
        <v/>
      </c>
      <c r="AH53" s="76" t="str">
        <f t="shared" si="121"/>
        <v/>
      </c>
      <c r="AI53" s="76" t="str">
        <f t="shared" si="121"/>
        <v/>
      </c>
      <c r="AJ53" s="76" t="str">
        <f t="shared" si="121"/>
        <v/>
      </c>
      <c r="AK53" s="76" t="str">
        <f t="shared" si="121"/>
        <v/>
      </c>
      <c r="AL53" s="76" t="str">
        <f t="shared" si="121"/>
        <v/>
      </c>
      <c r="AM53" s="76" t="str">
        <f t="shared" si="121"/>
        <v/>
      </c>
      <c r="AN53" s="76" t="str">
        <f t="shared" si="121"/>
        <v/>
      </c>
      <c r="AO53" s="76" t="str">
        <f t="shared" si="121"/>
        <v/>
      </c>
      <c r="AP53" s="76" t="str">
        <f t="shared" si="121"/>
        <v/>
      </c>
      <c r="AQ53" s="76" t="str">
        <f t="shared" si="121"/>
        <v/>
      </c>
      <c r="AR53" s="76" t="str">
        <f t="shared" si="121"/>
        <v/>
      </c>
      <c r="AS53" s="76" t="str">
        <f t="shared" si="121"/>
        <v/>
      </c>
      <c r="AT53" s="76" t="str">
        <f t="shared" si="121"/>
        <v/>
      </c>
      <c r="AU53" s="76" t="str">
        <f t="shared" si="121"/>
        <v/>
      </c>
      <c r="AV53" s="76" t="str">
        <f t="shared" si="121"/>
        <v/>
      </c>
      <c r="AW53" s="76" t="str">
        <f t="shared" si="121"/>
        <v/>
      </c>
      <c r="AX53" s="76" t="str">
        <f t="shared" si="121"/>
        <v/>
      </c>
      <c r="AY53" s="76" t="str">
        <f t="shared" si="121"/>
        <v/>
      </c>
      <c r="AZ53" s="76" t="str">
        <f t="shared" si="121"/>
        <v/>
      </c>
      <c r="BA53" s="76" t="str">
        <f t="shared" si="121"/>
        <v/>
      </c>
      <c r="BB53" s="76" t="str">
        <f t="shared" si="121"/>
        <v/>
      </c>
      <c r="BC53" s="76" t="str">
        <f t="shared" si="121"/>
        <v/>
      </c>
      <c r="BD53" s="76" t="str">
        <f t="shared" si="121"/>
        <v/>
      </c>
      <c r="BE53" s="76" t="str">
        <f t="shared" si="121"/>
        <v/>
      </c>
      <c r="BF53" s="76" t="str">
        <f t="shared" si="121"/>
        <v/>
      </c>
      <c r="BG53" s="76" t="str">
        <f t="shared" si="121"/>
        <v/>
      </c>
      <c r="BH53" s="76" t="str">
        <f t="shared" si="121"/>
        <v/>
      </c>
      <c r="BI53" s="76" t="str">
        <f t="shared" si="121"/>
        <v/>
      </c>
      <c r="BJ53" s="76" t="str">
        <f t="shared" si="121"/>
        <v/>
      </c>
      <c r="BK53" s="76" t="str">
        <f t="shared" si="121"/>
        <v/>
      </c>
      <c r="BL53" s="76" t="str">
        <f t="shared" si="121"/>
        <v/>
      </c>
      <c r="BM53" s="76" t="str">
        <f t="shared" si="121"/>
        <v/>
      </c>
      <c r="BN53" s="76" t="str">
        <f t="shared" si="121"/>
        <v/>
      </c>
      <c r="BO53" s="76" t="str">
        <f t="shared" si="121"/>
        <v/>
      </c>
      <c r="BP53" s="76" t="str">
        <f t="shared" si="121"/>
        <v/>
      </c>
      <c r="BQ53" s="76" t="str">
        <f t="shared" si="121"/>
        <v/>
      </c>
      <c r="BR53" s="76" t="str">
        <f t="shared" si="121"/>
        <v/>
      </c>
      <c r="BS53" s="76" t="str">
        <f t="shared" si="121"/>
        <v/>
      </c>
      <c r="BT53" s="76" t="str">
        <f t="shared" si="121"/>
        <v/>
      </c>
      <c r="BU53" s="76" t="str">
        <f t="shared" si="121"/>
        <v/>
      </c>
      <c r="BV53" s="76" t="str">
        <f t="shared" si="121"/>
        <v/>
      </c>
      <c r="BW53" s="76" t="str">
        <f t="shared" si="121"/>
        <v/>
      </c>
      <c r="BX53" s="76" t="str">
        <f t="shared" si="121"/>
        <v/>
      </c>
      <c r="BY53" s="76" t="str">
        <f t="shared" si="121"/>
        <v/>
      </c>
      <c r="BZ53" s="76" t="str">
        <f t="shared" si="121"/>
        <v/>
      </c>
      <c r="CA53" s="76" t="str">
        <f t="shared" si="121"/>
        <v/>
      </c>
      <c r="CB53" s="76" t="str">
        <f t="shared" si="121"/>
        <v/>
      </c>
      <c r="CC53" s="76" t="str">
        <f t="shared" si="121"/>
        <v/>
      </c>
      <c r="CD53" s="76" t="str">
        <f t="shared" si="121"/>
        <v/>
      </c>
      <c r="CE53" s="76" t="str">
        <f t="shared" si="121"/>
        <v/>
      </c>
      <c r="CF53" s="76" t="str">
        <f t="shared" si="121"/>
        <v/>
      </c>
      <c r="CG53" s="76" t="str">
        <f t="shared" si="121"/>
        <v/>
      </c>
      <c r="CH53" s="76" t="str">
        <f t="shared" ref="CH53:ES53" si="122">IF($O53="Yes",IF($R53+COLUMN(BN53)&gt;$S53,"",CG53+1),"")</f>
        <v/>
      </c>
      <c r="CI53" s="76" t="str">
        <f t="shared" si="122"/>
        <v/>
      </c>
      <c r="CJ53" s="76" t="str">
        <f t="shared" si="122"/>
        <v/>
      </c>
      <c r="CK53" s="76" t="str">
        <f t="shared" si="122"/>
        <v/>
      </c>
      <c r="CL53" s="76" t="str">
        <f t="shared" si="122"/>
        <v/>
      </c>
      <c r="CM53" s="76" t="str">
        <f t="shared" si="122"/>
        <v/>
      </c>
      <c r="CN53" s="76" t="str">
        <f t="shared" si="122"/>
        <v/>
      </c>
      <c r="CO53" s="76" t="str">
        <f t="shared" si="122"/>
        <v/>
      </c>
      <c r="CP53" s="76" t="str">
        <f t="shared" si="122"/>
        <v/>
      </c>
      <c r="CQ53" s="76" t="str">
        <f t="shared" si="122"/>
        <v/>
      </c>
      <c r="CR53" s="76" t="str">
        <f t="shared" si="122"/>
        <v/>
      </c>
      <c r="CS53" s="76" t="str">
        <f t="shared" si="122"/>
        <v/>
      </c>
      <c r="CT53" s="76" t="str">
        <f t="shared" si="122"/>
        <v/>
      </c>
      <c r="CU53" s="76" t="str">
        <f t="shared" si="122"/>
        <v/>
      </c>
      <c r="CV53" s="76" t="str">
        <f t="shared" si="122"/>
        <v/>
      </c>
      <c r="CW53" s="76" t="str">
        <f t="shared" si="122"/>
        <v/>
      </c>
      <c r="CX53" s="76" t="str">
        <f t="shared" si="122"/>
        <v/>
      </c>
      <c r="CY53" s="76" t="str">
        <f t="shared" si="122"/>
        <v/>
      </c>
      <c r="CZ53" s="76" t="str">
        <f t="shared" si="122"/>
        <v/>
      </c>
      <c r="DA53" s="76" t="str">
        <f t="shared" si="122"/>
        <v/>
      </c>
      <c r="DB53" s="76" t="str">
        <f t="shared" si="122"/>
        <v/>
      </c>
      <c r="DC53" s="76" t="str">
        <f t="shared" si="122"/>
        <v/>
      </c>
      <c r="DD53" s="76" t="str">
        <f t="shared" si="122"/>
        <v/>
      </c>
      <c r="DE53" s="76" t="str">
        <f t="shared" si="122"/>
        <v/>
      </c>
      <c r="DF53" s="76" t="str">
        <f t="shared" si="122"/>
        <v/>
      </c>
      <c r="DG53" s="76" t="str">
        <f t="shared" si="122"/>
        <v/>
      </c>
      <c r="DH53" s="76" t="str">
        <f t="shared" si="122"/>
        <v/>
      </c>
      <c r="DI53" s="76" t="str">
        <f t="shared" si="122"/>
        <v/>
      </c>
      <c r="DJ53" s="76" t="str">
        <f t="shared" si="122"/>
        <v/>
      </c>
      <c r="DK53" s="76" t="str">
        <f t="shared" si="122"/>
        <v/>
      </c>
      <c r="DL53" s="76" t="str">
        <f t="shared" si="122"/>
        <v/>
      </c>
      <c r="DM53" s="76" t="str">
        <f t="shared" si="122"/>
        <v/>
      </c>
      <c r="DN53" s="76" t="str">
        <f t="shared" si="122"/>
        <v/>
      </c>
      <c r="DO53" s="76" t="str">
        <f t="shared" si="122"/>
        <v/>
      </c>
      <c r="DP53" s="76" t="str">
        <f t="shared" si="122"/>
        <v/>
      </c>
      <c r="DQ53" s="76" t="str">
        <f t="shared" si="122"/>
        <v/>
      </c>
      <c r="DR53" s="76" t="str">
        <f t="shared" si="122"/>
        <v/>
      </c>
      <c r="DS53" s="76" t="str">
        <f t="shared" si="122"/>
        <v/>
      </c>
      <c r="DT53" s="76" t="str">
        <f t="shared" si="122"/>
        <v/>
      </c>
      <c r="DU53" s="76" t="str">
        <f t="shared" si="122"/>
        <v/>
      </c>
      <c r="DV53" s="76" t="str">
        <f t="shared" si="122"/>
        <v/>
      </c>
      <c r="DW53" s="76" t="str">
        <f t="shared" si="122"/>
        <v/>
      </c>
      <c r="DX53" s="76" t="str">
        <f t="shared" si="122"/>
        <v/>
      </c>
      <c r="DY53" s="76" t="str">
        <f t="shared" si="122"/>
        <v/>
      </c>
      <c r="DZ53" s="76" t="str">
        <f t="shared" si="122"/>
        <v/>
      </c>
      <c r="EA53" s="76" t="str">
        <f t="shared" si="122"/>
        <v/>
      </c>
      <c r="EB53" s="76" t="str">
        <f t="shared" si="122"/>
        <v/>
      </c>
      <c r="EC53" s="76" t="str">
        <f t="shared" si="122"/>
        <v/>
      </c>
      <c r="ED53" s="76" t="str">
        <f t="shared" si="122"/>
        <v/>
      </c>
      <c r="EE53" s="76" t="str">
        <f t="shared" si="122"/>
        <v/>
      </c>
      <c r="EF53" s="76" t="str">
        <f t="shared" si="122"/>
        <v/>
      </c>
      <c r="EG53" s="76" t="str">
        <f t="shared" si="122"/>
        <v/>
      </c>
      <c r="EH53" s="76" t="str">
        <f t="shared" si="122"/>
        <v/>
      </c>
      <c r="EI53" s="76" t="str">
        <f t="shared" si="122"/>
        <v/>
      </c>
      <c r="EJ53" s="76" t="str">
        <f t="shared" si="122"/>
        <v/>
      </c>
      <c r="EK53" s="76" t="str">
        <f t="shared" si="122"/>
        <v/>
      </c>
      <c r="EL53" s="76" t="str">
        <f t="shared" si="122"/>
        <v/>
      </c>
      <c r="EM53" s="76" t="str">
        <f t="shared" si="122"/>
        <v/>
      </c>
      <c r="EN53" s="76" t="str">
        <f t="shared" si="122"/>
        <v/>
      </c>
      <c r="EO53" s="76" t="str">
        <f t="shared" si="122"/>
        <v/>
      </c>
      <c r="EP53" s="76" t="str">
        <f t="shared" si="122"/>
        <v/>
      </c>
      <c r="EQ53" s="76" t="str">
        <f t="shared" si="122"/>
        <v/>
      </c>
      <c r="ER53" s="76" t="str">
        <f t="shared" si="122"/>
        <v/>
      </c>
      <c r="ES53" s="76" t="str">
        <f t="shared" si="122"/>
        <v/>
      </c>
      <c r="ET53" s="76" t="str">
        <f t="shared" ref="ET53:HE53" si="123">IF($O53="Yes",IF($R53+COLUMN(DZ53)&gt;$S53,"",ES53+1),"")</f>
        <v/>
      </c>
      <c r="EU53" s="76" t="str">
        <f t="shared" si="123"/>
        <v/>
      </c>
      <c r="EV53" s="76" t="str">
        <f t="shared" si="123"/>
        <v/>
      </c>
      <c r="EW53" s="76" t="str">
        <f t="shared" si="123"/>
        <v/>
      </c>
      <c r="EX53" s="76" t="str">
        <f t="shared" si="123"/>
        <v/>
      </c>
      <c r="EY53" s="76" t="str">
        <f t="shared" si="123"/>
        <v/>
      </c>
      <c r="EZ53" s="76" t="str">
        <f t="shared" si="123"/>
        <v/>
      </c>
      <c r="FA53" s="76" t="str">
        <f t="shared" si="123"/>
        <v/>
      </c>
      <c r="FB53" s="76" t="str">
        <f t="shared" si="123"/>
        <v/>
      </c>
      <c r="FC53" s="76" t="str">
        <f t="shared" si="123"/>
        <v/>
      </c>
      <c r="FD53" s="76" t="str">
        <f t="shared" si="123"/>
        <v/>
      </c>
      <c r="FE53" s="76" t="str">
        <f t="shared" si="123"/>
        <v/>
      </c>
      <c r="FF53" s="76" t="str">
        <f t="shared" si="123"/>
        <v/>
      </c>
      <c r="FG53" s="76" t="str">
        <f t="shared" si="123"/>
        <v/>
      </c>
      <c r="FH53" s="76" t="str">
        <f t="shared" si="123"/>
        <v/>
      </c>
      <c r="FI53" s="76" t="str">
        <f t="shared" si="123"/>
        <v/>
      </c>
      <c r="FJ53" s="76" t="str">
        <f t="shared" si="123"/>
        <v/>
      </c>
      <c r="FK53" s="76" t="str">
        <f t="shared" si="123"/>
        <v/>
      </c>
      <c r="FL53" s="76" t="str">
        <f t="shared" si="123"/>
        <v/>
      </c>
      <c r="FM53" s="76" t="str">
        <f t="shared" si="123"/>
        <v/>
      </c>
      <c r="FN53" s="76" t="str">
        <f t="shared" si="123"/>
        <v/>
      </c>
      <c r="FO53" s="76" t="str">
        <f t="shared" si="123"/>
        <v/>
      </c>
      <c r="FP53" s="76" t="str">
        <f t="shared" si="123"/>
        <v/>
      </c>
      <c r="FQ53" s="76" t="str">
        <f t="shared" si="123"/>
        <v/>
      </c>
      <c r="FR53" s="76" t="str">
        <f t="shared" si="123"/>
        <v/>
      </c>
      <c r="FS53" s="76" t="str">
        <f t="shared" si="123"/>
        <v/>
      </c>
      <c r="FT53" s="76" t="str">
        <f t="shared" si="123"/>
        <v/>
      </c>
      <c r="FU53" s="76" t="str">
        <f t="shared" si="123"/>
        <v/>
      </c>
      <c r="FV53" s="76" t="str">
        <f t="shared" si="123"/>
        <v/>
      </c>
      <c r="FW53" s="76" t="str">
        <f t="shared" si="123"/>
        <v/>
      </c>
      <c r="FX53" s="76" t="str">
        <f t="shared" si="123"/>
        <v/>
      </c>
      <c r="FY53" s="76" t="str">
        <f t="shared" si="123"/>
        <v/>
      </c>
      <c r="FZ53" s="76" t="str">
        <f t="shared" si="123"/>
        <v/>
      </c>
      <c r="GA53" s="76" t="str">
        <f t="shared" si="123"/>
        <v/>
      </c>
      <c r="GB53" s="76" t="str">
        <f t="shared" si="123"/>
        <v/>
      </c>
      <c r="GC53" s="76" t="str">
        <f t="shared" si="123"/>
        <v/>
      </c>
      <c r="GD53" s="76" t="str">
        <f t="shared" si="123"/>
        <v/>
      </c>
      <c r="GE53" s="76" t="str">
        <f t="shared" si="123"/>
        <v/>
      </c>
      <c r="GF53" s="76" t="str">
        <f t="shared" si="123"/>
        <v/>
      </c>
      <c r="GG53" s="76" t="str">
        <f t="shared" si="123"/>
        <v/>
      </c>
      <c r="GH53" s="76" t="str">
        <f t="shared" si="123"/>
        <v/>
      </c>
      <c r="GI53" s="76" t="str">
        <f t="shared" si="123"/>
        <v/>
      </c>
      <c r="GJ53" s="76" t="str">
        <f t="shared" si="123"/>
        <v/>
      </c>
      <c r="GK53" s="76" t="str">
        <f t="shared" si="123"/>
        <v/>
      </c>
      <c r="GL53" s="76" t="str">
        <f t="shared" si="123"/>
        <v/>
      </c>
      <c r="GM53" s="76" t="str">
        <f t="shared" si="123"/>
        <v/>
      </c>
      <c r="GN53" s="76" t="str">
        <f t="shared" si="123"/>
        <v/>
      </c>
      <c r="GO53" s="76" t="str">
        <f t="shared" si="123"/>
        <v/>
      </c>
      <c r="GP53" s="76" t="str">
        <f t="shared" si="123"/>
        <v/>
      </c>
      <c r="GQ53" s="76" t="str">
        <f t="shared" si="123"/>
        <v/>
      </c>
      <c r="GR53" s="76" t="str">
        <f t="shared" si="123"/>
        <v/>
      </c>
      <c r="GS53" s="76" t="str">
        <f t="shared" si="123"/>
        <v/>
      </c>
      <c r="GT53" s="76" t="str">
        <f t="shared" si="123"/>
        <v/>
      </c>
      <c r="GU53" s="76" t="str">
        <f t="shared" si="123"/>
        <v/>
      </c>
      <c r="GV53" s="76" t="str">
        <f t="shared" si="123"/>
        <v/>
      </c>
      <c r="GW53" s="76" t="str">
        <f t="shared" si="123"/>
        <v/>
      </c>
      <c r="GX53" s="76" t="str">
        <f t="shared" si="123"/>
        <v/>
      </c>
      <c r="GY53" s="76" t="str">
        <f t="shared" si="123"/>
        <v/>
      </c>
      <c r="GZ53" s="76" t="str">
        <f t="shared" si="123"/>
        <v/>
      </c>
      <c r="HA53" s="76" t="str">
        <f t="shared" si="123"/>
        <v/>
      </c>
      <c r="HB53" s="76" t="str">
        <f t="shared" si="123"/>
        <v/>
      </c>
      <c r="HC53" s="76" t="str">
        <f t="shared" si="123"/>
        <v/>
      </c>
      <c r="HD53" s="76" t="str">
        <f t="shared" si="123"/>
        <v/>
      </c>
      <c r="HE53" s="76" t="str">
        <f t="shared" si="123"/>
        <v/>
      </c>
      <c r="HF53" s="76" t="str">
        <f t="shared" ref="HF53:JQ53" si="124">IF($O53="Yes",IF($R53+COLUMN(GL53)&gt;$S53,"",HE53+1),"")</f>
        <v/>
      </c>
      <c r="HG53" s="76" t="str">
        <f t="shared" si="124"/>
        <v/>
      </c>
      <c r="HH53" s="76" t="str">
        <f t="shared" si="124"/>
        <v/>
      </c>
      <c r="HI53" s="76" t="str">
        <f t="shared" si="124"/>
        <v/>
      </c>
      <c r="HJ53" s="76" t="str">
        <f t="shared" si="124"/>
        <v/>
      </c>
      <c r="HK53" s="76" t="str">
        <f t="shared" si="124"/>
        <v/>
      </c>
      <c r="HL53" s="76" t="str">
        <f t="shared" si="124"/>
        <v/>
      </c>
      <c r="HM53" s="76" t="str">
        <f t="shared" si="124"/>
        <v/>
      </c>
      <c r="HN53" s="76" t="str">
        <f t="shared" si="124"/>
        <v/>
      </c>
      <c r="HO53" s="76" t="str">
        <f t="shared" si="124"/>
        <v/>
      </c>
      <c r="HP53" s="76" t="str">
        <f t="shared" si="124"/>
        <v/>
      </c>
      <c r="HQ53" s="76" t="str">
        <f t="shared" si="124"/>
        <v/>
      </c>
      <c r="HR53" s="76" t="str">
        <f t="shared" si="124"/>
        <v/>
      </c>
      <c r="HS53" s="76" t="str">
        <f t="shared" si="124"/>
        <v/>
      </c>
      <c r="HT53" s="76" t="str">
        <f t="shared" si="124"/>
        <v/>
      </c>
      <c r="HU53" s="76" t="str">
        <f t="shared" si="124"/>
        <v/>
      </c>
      <c r="HV53" s="76" t="str">
        <f t="shared" si="124"/>
        <v/>
      </c>
      <c r="HW53" s="76" t="str">
        <f t="shared" si="124"/>
        <v/>
      </c>
      <c r="HX53" s="76" t="str">
        <f t="shared" si="124"/>
        <v/>
      </c>
      <c r="HY53" s="76" t="str">
        <f t="shared" si="124"/>
        <v/>
      </c>
      <c r="HZ53" s="76" t="str">
        <f t="shared" si="124"/>
        <v/>
      </c>
      <c r="IA53" s="76" t="str">
        <f t="shared" si="124"/>
        <v/>
      </c>
      <c r="IB53" s="76" t="str">
        <f t="shared" si="124"/>
        <v/>
      </c>
      <c r="IC53" s="76" t="str">
        <f t="shared" si="124"/>
        <v/>
      </c>
      <c r="ID53" s="76" t="str">
        <f t="shared" si="124"/>
        <v/>
      </c>
      <c r="IE53" s="76" t="str">
        <f t="shared" si="124"/>
        <v/>
      </c>
      <c r="IF53" s="76" t="str">
        <f t="shared" si="124"/>
        <v/>
      </c>
      <c r="IG53" s="76" t="str">
        <f t="shared" si="124"/>
        <v/>
      </c>
      <c r="IH53" s="76" t="str">
        <f t="shared" si="124"/>
        <v/>
      </c>
      <c r="II53" s="76" t="str">
        <f t="shared" si="124"/>
        <v/>
      </c>
      <c r="IJ53" s="76" t="str">
        <f t="shared" si="124"/>
        <v/>
      </c>
      <c r="IK53" s="76" t="str">
        <f t="shared" si="124"/>
        <v/>
      </c>
      <c r="IL53" s="76" t="str">
        <f t="shared" si="124"/>
        <v/>
      </c>
      <c r="IM53" s="76" t="str">
        <f t="shared" si="124"/>
        <v/>
      </c>
      <c r="IN53" s="76" t="str">
        <f t="shared" si="124"/>
        <v/>
      </c>
      <c r="IO53" s="76" t="str">
        <f t="shared" si="124"/>
        <v/>
      </c>
      <c r="IP53" s="76" t="str">
        <f t="shared" si="124"/>
        <v/>
      </c>
      <c r="IQ53" s="76" t="str">
        <f t="shared" si="124"/>
        <v/>
      </c>
      <c r="IR53" s="76" t="str">
        <f t="shared" si="124"/>
        <v/>
      </c>
      <c r="IS53" s="76" t="str">
        <f t="shared" si="124"/>
        <v/>
      </c>
      <c r="IT53" s="76" t="str">
        <f t="shared" si="124"/>
        <v/>
      </c>
      <c r="IU53" s="76" t="str">
        <f t="shared" si="124"/>
        <v/>
      </c>
      <c r="IV53" s="76" t="str">
        <f t="shared" si="124"/>
        <v/>
      </c>
      <c r="IW53" s="76" t="str">
        <f t="shared" si="124"/>
        <v/>
      </c>
      <c r="IX53" s="76" t="str">
        <f t="shared" si="124"/>
        <v/>
      </c>
      <c r="IY53" s="76" t="str">
        <f t="shared" si="124"/>
        <v/>
      </c>
      <c r="IZ53" s="76" t="str">
        <f t="shared" si="124"/>
        <v/>
      </c>
      <c r="JA53" s="76" t="str">
        <f t="shared" si="124"/>
        <v/>
      </c>
      <c r="JB53" s="76" t="str">
        <f t="shared" si="124"/>
        <v/>
      </c>
      <c r="JC53" s="76" t="str">
        <f t="shared" si="124"/>
        <v/>
      </c>
      <c r="JD53" s="76" t="str">
        <f t="shared" si="124"/>
        <v/>
      </c>
      <c r="JE53" s="76" t="str">
        <f t="shared" si="124"/>
        <v/>
      </c>
      <c r="JF53" s="76" t="str">
        <f t="shared" si="124"/>
        <v/>
      </c>
      <c r="JG53" s="76" t="str">
        <f t="shared" si="124"/>
        <v/>
      </c>
      <c r="JH53" s="76" t="str">
        <f t="shared" si="124"/>
        <v/>
      </c>
      <c r="JI53" s="76" t="str">
        <f t="shared" si="124"/>
        <v/>
      </c>
      <c r="JJ53" s="76" t="str">
        <f t="shared" si="124"/>
        <v/>
      </c>
      <c r="JK53" s="76" t="str">
        <f t="shared" si="124"/>
        <v/>
      </c>
      <c r="JL53" s="76" t="str">
        <f t="shared" si="124"/>
        <v/>
      </c>
      <c r="JM53" s="76" t="str">
        <f t="shared" si="124"/>
        <v/>
      </c>
      <c r="JN53" s="76" t="str">
        <f t="shared" si="124"/>
        <v/>
      </c>
      <c r="JO53" s="76" t="str">
        <f t="shared" si="124"/>
        <v/>
      </c>
      <c r="JP53" s="76" t="str">
        <f t="shared" si="124"/>
        <v/>
      </c>
      <c r="JQ53" s="76" t="str">
        <f t="shared" si="124"/>
        <v/>
      </c>
      <c r="JR53" s="76" t="str">
        <f t="shared" ref="JR53:MC53" si="125">IF($O53="Yes",IF($R53+COLUMN(IX53)&gt;$S53,"",JQ53+1),"")</f>
        <v/>
      </c>
      <c r="JS53" s="76" t="str">
        <f t="shared" si="125"/>
        <v/>
      </c>
      <c r="JT53" s="76" t="str">
        <f t="shared" si="125"/>
        <v/>
      </c>
      <c r="JU53" s="76" t="str">
        <f t="shared" si="125"/>
        <v/>
      </c>
      <c r="JV53" s="76" t="str">
        <f t="shared" si="125"/>
        <v/>
      </c>
      <c r="JW53" s="76" t="str">
        <f t="shared" si="125"/>
        <v/>
      </c>
      <c r="JX53" s="76" t="str">
        <f t="shared" si="125"/>
        <v/>
      </c>
      <c r="JY53" s="76" t="str">
        <f t="shared" si="125"/>
        <v/>
      </c>
      <c r="JZ53" s="76" t="str">
        <f t="shared" si="125"/>
        <v/>
      </c>
      <c r="KA53" s="76" t="str">
        <f t="shared" si="125"/>
        <v/>
      </c>
      <c r="KB53" s="76" t="str">
        <f t="shared" si="125"/>
        <v/>
      </c>
      <c r="KC53" s="76" t="str">
        <f t="shared" si="125"/>
        <v/>
      </c>
      <c r="KD53" s="76" t="str">
        <f t="shared" si="125"/>
        <v/>
      </c>
      <c r="KE53" s="76" t="str">
        <f t="shared" si="125"/>
        <v/>
      </c>
      <c r="KF53" s="76" t="str">
        <f t="shared" si="125"/>
        <v/>
      </c>
      <c r="KG53" s="76" t="str">
        <f t="shared" si="125"/>
        <v/>
      </c>
      <c r="KH53" s="76" t="str">
        <f t="shared" si="125"/>
        <v/>
      </c>
      <c r="KI53" s="76" t="str">
        <f t="shared" si="125"/>
        <v/>
      </c>
      <c r="KJ53" s="76" t="str">
        <f t="shared" si="125"/>
        <v/>
      </c>
      <c r="KK53" s="76" t="str">
        <f t="shared" si="125"/>
        <v/>
      </c>
      <c r="KL53" s="76" t="str">
        <f t="shared" si="125"/>
        <v/>
      </c>
      <c r="KM53" s="76" t="str">
        <f t="shared" si="125"/>
        <v/>
      </c>
      <c r="KN53" s="76" t="str">
        <f t="shared" si="125"/>
        <v/>
      </c>
      <c r="KO53" s="76" t="str">
        <f t="shared" si="125"/>
        <v/>
      </c>
      <c r="KP53" s="76" t="str">
        <f t="shared" si="125"/>
        <v/>
      </c>
      <c r="KQ53" s="76" t="str">
        <f t="shared" si="125"/>
        <v/>
      </c>
      <c r="KR53" s="76" t="str">
        <f t="shared" si="125"/>
        <v/>
      </c>
      <c r="KS53" s="76" t="str">
        <f t="shared" si="125"/>
        <v/>
      </c>
      <c r="KT53" s="76" t="str">
        <f t="shared" si="125"/>
        <v/>
      </c>
      <c r="KU53" s="76" t="str">
        <f t="shared" si="125"/>
        <v/>
      </c>
      <c r="KV53" s="76" t="str">
        <f t="shared" si="125"/>
        <v/>
      </c>
      <c r="KW53" s="76" t="str">
        <f t="shared" si="125"/>
        <v/>
      </c>
      <c r="KX53" s="76" t="str">
        <f t="shared" si="125"/>
        <v/>
      </c>
      <c r="KY53" s="76" t="str">
        <f t="shared" si="125"/>
        <v/>
      </c>
      <c r="KZ53" s="76" t="str">
        <f t="shared" si="125"/>
        <v/>
      </c>
      <c r="LA53" s="76" t="str">
        <f t="shared" si="125"/>
        <v/>
      </c>
      <c r="LB53" s="76" t="str">
        <f t="shared" si="125"/>
        <v/>
      </c>
      <c r="LC53" s="76" t="str">
        <f t="shared" si="125"/>
        <v/>
      </c>
      <c r="LD53" s="76" t="str">
        <f t="shared" si="125"/>
        <v/>
      </c>
      <c r="LE53" s="76" t="str">
        <f t="shared" si="125"/>
        <v/>
      </c>
      <c r="LF53" s="76" t="str">
        <f t="shared" si="125"/>
        <v/>
      </c>
      <c r="LG53" s="76" t="str">
        <f t="shared" si="125"/>
        <v/>
      </c>
      <c r="LH53" s="76" t="str">
        <f t="shared" si="125"/>
        <v/>
      </c>
      <c r="LI53" s="76" t="str">
        <f t="shared" si="125"/>
        <v/>
      </c>
      <c r="LJ53" s="76" t="str">
        <f t="shared" si="125"/>
        <v/>
      </c>
      <c r="LK53" s="76" t="str">
        <f t="shared" si="125"/>
        <v/>
      </c>
      <c r="LL53" s="76" t="str">
        <f t="shared" si="125"/>
        <v/>
      </c>
      <c r="LM53" s="76" t="str">
        <f t="shared" si="125"/>
        <v/>
      </c>
      <c r="LN53" s="76" t="str">
        <f t="shared" si="125"/>
        <v/>
      </c>
      <c r="LO53" s="76" t="str">
        <f t="shared" si="125"/>
        <v/>
      </c>
      <c r="LP53" s="76" t="str">
        <f t="shared" si="125"/>
        <v/>
      </c>
      <c r="LQ53" s="76" t="str">
        <f t="shared" si="125"/>
        <v/>
      </c>
      <c r="LR53" s="76" t="str">
        <f t="shared" si="125"/>
        <v/>
      </c>
      <c r="LS53" s="76" t="str">
        <f t="shared" si="125"/>
        <v/>
      </c>
      <c r="LT53" s="76" t="str">
        <f t="shared" si="125"/>
        <v/>
      </c>
      <c r="LU53" s="76" t="str">
        <f t="shared" si="125"/>
        <v/>
      </c>
      <c r="LV53" s="76" t="str">
        <f t="shared" si="125"/>
        <v/>
      </c>
      <c r="LW53" s="76" t="str">
        <f t="shared" si="125"/>
        <v/>
      </c>
      <c r="LX53" s="76" t="str">
        <f t="shared" si="125"/>
        <v/>
      </c>
      <c r="LY53" s="76" t="str">
        <f t="shared" si="125"/>
        <v/>
      </c>
      <c r="LZ53" s="76" t="str">
        <f t="shared" si="125"/>
        <v/>
      </c>
      <c r="MA53" s="76" t="str">
        <f t="shared" si="125"/>
        <v/>
      </c>
      <c r="MB53" s="76" t="str">
        <f t="shared" si="125"/>
        <v/>
      </c>
      <c r="MC53" s="76" t="str">
        <f t="shared" si="125"/>
        <v/>
      </c>
      <c r="MD53" s="76" t="str">
        <f t="shared" ref="MD53:NU53" si="126">IF($O53="Yes",IF($R53+COLUMN(LJ53)&gt;$S53,"",MC53+1),"")</f>
        <v/>
      </c>
      <c r="ME53" s="76" t="str">
        <f t="shared" si="126"/>
        <v/>
      </c>
      <c r="MF53" s="76" t="str">
        <f t="shared" si="126"/>
        <v/>
      </c>
      <c r="MG53" s="76" t="str">
        <f t="shared" si="126"/>
        <v/>
      </c>
      <c r="MH53" s="76" t="str">
        <f t="shared" si="126"/>
        <v/>
      </c>
      <c r="MI53" s="76" t="str">
        <f t="shared" si="126"/>
        <v/>
      </c>
      <c r="MJ53" s="76" t="str">
        <f t="shared" si="126"/>
        <v/>
      </c>
      <c r="MK53" s="76" t="str">
        <f t="shared" si="126"/>
        <v/>
      </c>
      <c r="ML53" s="76" t="str">
        <f t="shared" si="126"/>
        <v/>
      </c>
      <c r="MM53" s="76" t="str">
        <f t="shared" si="126"/>
        <v/>
      </c>
      <c r="MN53" s="76" t="str">
        <f t="shared" si="126"/>
        <v/>
      </c>
      <c r="MO53" s="76" t="str">
        <f t="shared" si="126"/>
        <v/>
      </c>
      <c r="MP53" s="76" t="str">
        <f t="shared" si="126"/>
        <v/>
      </c>
      <c r="MQ53" s="76" t="str">
        <f t="shared" si="126"/>
        <v/>
      </c>
      <c r="MR53" s="76" t="str">
        <f t="shared" si="126"/>
        <v/>
      </c>
      <c r="MS53" s="76" t="str">
        <f t="shared" si="126"/>
        <v/>
      </c>
      <c r="MT53" s="76" t="str">
        <f t="shared" si="126"/>
        <v/>
      </c>
      <c r="MU53" s="76" t="str">
        <f t="shared" si="126"/>
        <v/>
      </c>
      <c r="MV53" s="76" t="str">
        <f t="shared" si="126"/>
        <v/>
      </c>
      <c r="MW53" s="76" t="str">
        <f t="shared" si="126"/>
        <v/>
      </c>
      <c r="MX53" s="76" t="str">
        <f t="shared" si="126"/>
        <v/>
      </c>
      <c r="MY53" s="76" t="str">
        <f t="shared" si="126"/>
        <v/>
      </c>
      <c r="MZ53" s="76" t="str">
        <f t="shared" si="126"/>
        <v/>
      </c>
      <c r="NA53" s="76" t="str">
        <f t="shared" si="126"/>
        <v/>
      </c>
      <c r="NB53" s="76" t="str">
        <f t="shared" si="126"/>
        <v/>
      </c>
      <c r="NC53" s="76" t="str">
        <f t="shared" si="126"/>
        <v/>
      </c>
      <c r="ND53" s="76" t="str">
        <f t="shared" si="126"/>
        <v/>
      </c>
      <c r="NE53" s="76" t="str">
        <f t="shared" si="126"/>
        <v/>
      </c>
      <c r="NF53" s="76" t="str">
        <f t="shared" si="126"/>
        <v/>
      </c>
      <c r="NG53" s="76" t="str">
        <f t="shared" si="126"/>
        <v/>
      </c>
      <c r="NH53" s="76" t="str">
        <f t="shared" si="126"/>
        <v/>
      </c>
      <c r="NI53" s="76" t="str">
        <f t="shared" si="126"/>
        <v/>
      </c>
      <c r="NJ53" s="76" t="str">
        <f t="shared" si="126"/>
        <v/>
      </c>
      <c r="NK53" s="76" t="str">
        <f t="shared" si="126"/>
        <v/>
      </c>
      <c r="NL53" s="76" t="str">
        <f t="shared" si="126"/>
        <v/>
      </c>
      <c r="NM53" s="76" t="str">
        <f t="shared" si="126"/>
        <v/>
      </c>
      <c r="NN53" s="76" t="str">
        <f t="shared" si="126"/>
        <v/>
      </c>
      <c r="NO53" s="76" t="str">
        <f t="shared" si="126"/>
        <v/>
      </c>
      <c r="NP53" s="76" t="str">
        <f t="shared" si="126"/>
        <v/>
      </c>
      <c r="NQ53" s="76" t="str">
        <f t="shared" si="126"/>
        <v/>
      </c>
      <c r="NR53" s="76" t="str">
        <f t="shared" si="126"/>
        <v/>
      </c>
      <c r="NS53" s="76" t="str">
        <f t="shared" si="126"/>
        <v/>
      </c>
      <c r="NT53" s="76" t="str">
        <f t="shared" si="126"/>
        <v/>
      </c>
      <c r="NU53" s="76" t="str">
        <f t="shared" si="126"/>
        <v/>
      </c>
    </row>
    <row r="54" spans="1:385" ht="12.95" customHeight="1" x14ac:dyDescent="0.2">
      <c r="N54" s="87">
        <v>10</v>
      </c>
      <c r="O54" s="87" t="str">
        <f t="shared" si="102"/>
        <v>No</v>
      </c>
      <c r="P54" s="87">
        <f t="shared" si="64"/>
        <v>0</v>
      </c>
      <c r="Q54" s="87">
        <f t="shared" si="75"/>
        <v>0</v>
      </c>
      <c r="R54" s="88" t="str">
        <f t="shared" si="94"/>
        <v/>
      </c>
      <c r="S54" s="88" t="str">
        <f t="shared" si="66"/>
        <v/>
      </c>
      <c r="T54" s="76" t="str">
        <f t="shared" si="95"/>
        <v/>
      </c>
      <c r="U54" s="76" t="str">
        <f t="shared" si="68"/>
        <v/>
      </c>
      <c r="V54" s="76" t="str">
        <f t="shared" ref="V54:CG54" si="127">IF($O54="Yes",IF($R54+COLUMN(B54)&gt;$S54,"",U54+1),"")</f>
        <v/>
      </c>
      <c r="W54" s="76" t="str">
        <f t="shared" si="127"/>
        <v/>
      </c>
      <c r="X54" s="76" t="str">
        <f t="shared" si="127"/>
        <v/>
      </c>
      <c r="Y54" s="76" t="str">
        <f t="shared" si="127"/>
        <v/>
      </c>
      <c r="Z54" s="76" t="str">
        <f t="shared" si="127"/>
        <v/>
      </c>
      <c r="AA54" s="76" t="str">
        <f t="shared" si="127"/>
        <v/>
      </c>
      <c r="AB54" s="76" t="str">
        <f t="shared" si="127"/>
        <v/>
      </c>
      <c r="AC54" s="76" t="str">
        <f t="shared" si="127"/>
        <v/>
      </c>
      <c r="AD54" s="76" t="str">
        <f t="shared" si="127"/>
        <v/>
      </c>
      <c r="AE54" s="76" t="str">
        <f t="shared" si="127"/>
        <v/>
      </c>
      <c r="AF54" s="76" t="str">
        <f t="shared" si="127"/>
        <v/>
      </c>
      <c r="AG54" s="76" t="str">
        <f t="shared" si="127"/>
        <v/>
      </c>
      <c r="AH54" s="76" t="str">
        <f t="shared" si="127"/>
        <v/>
      </c>
      <c r="AI54" s="76" t="str">
        <f t="shared" si="127"/>
        <v/>
      </c>
      <c r="AJ54" s="76" t="str">
        <f t="shared" si="127"/>
        <v/>
      </c>
      <c r="AK54" s="76" t="str">
        <f t="shared" si="127"/>
        <v/>
      </c>
      <c r="AL54" s="76" t="str">
        <f t="shared" si="127"/>
        <v/>
      </c>
      <c r="AM54" s="76" t="str">
        <f t="shared" si="127"/>
        <v/>
      </c>
      <c r="AN54" s="76" t="str">
        <f t="shared" si="127"/>
        <v/>
      </c>
      <c r="AO54" s="76" t="str">
        <f t="shared" si="127"/>
        <v/>
      </c>
      <c r="AP54" s="76" t="str">
        <f t="shared" si="127"/>
        <v/>
      </c>
      <c r="AQ54" s="76" t="str">
        <f t="shared" si="127"/>
        <v/>
      </c>
      <c r="AR54" s="76" t="str">
        <f t="shared" si="127"/>
        <v/>
      </c>
      <c r="AS54" s="76" t="str">
        <f t="shared" si="127"/>
        <v/>
      </c>
      <c r="AT54" s="76" t="str">
        <f t="shared" si="127"/>
        <v/>
      </c>
      <c r="AU54" s="76" t="str">
        <f t="shared" si="127"/>
        <v/>
      </c>
      <c r="AV54" s="76" t="str">
        <f t="shared" si="127"/>
        <v/>
      </c>
      <c r="AW54" s="76" t="str">
        <f t="shared" si="127"/>
        <v/>
      </c>
      <c r="AX54" s="76" t="str">
        <f t="shared" si="127"/>
        <v/>
      </c>
      <c r="AY54" s="76" t="str">
        <f t="shared" si="127"/>
        <v/>
      </c>
      <c r="AZ54" s="76" t="str">
        <f t="shared" si="127"/>
        <v/>
      </c>
      <c r="BA54" s="76" t="str">
        <f t="shared" si="127"/>
        <v/>
      </c>
      <c r="BB54" s="76" t="str">
        <f t="shared" si="127"/>
        <v/>
      </c>
      <c r="BC54" s="76" t="str">
        <f t="shared" si="127"/>
        <v/>
      </c>
      <c r="BD54" s="76" t="str">
        <f t="shared" si="127"/>
        <v/>
      </c>
      <c r="BE54" s="76" t="str">
        <f t="shared" si="127"/>
        <v/>
      </c>
      <c r="BF54" s="76" t="str">
        <f t="shared" si="127"/>
        <v/>
      </c>
      <c r="BG54" s="76" t="str">
        <f t="shared" si="127"/>
        <v/>
      </c>
      <c r="BH54" s="76" t="str">
        <f t="shared" si="127"/>
        <v/>
      </c>
      <c r="BI54" s="76" t="str">
        <f t="shared" si="127"/>
        <v/>
      </c>
      <c r="BJ54" s="76" t="str">
        <f t="shared" si="127"/>
        <v/>
      </c>
      <c r="BK54" s="76" t="str">
        <f t="shared" si="127"/>
        <v/>
      </c>
      <c r="BL54" s="76" t="str">
        <f t="shared" si="127"/>
        <v/>
      </c>
      <c r="BM54" s="76" t="str">
        <f t="shared" si="127"/>
        <v/>
      </c>
      <c r="BN54" s="76" t="str">
        <f t="shared" si="127"/>
        <v/>
      </c>
      <c r="BO54" s="76" t="str">
        <f t="shared" si="127"/>
        <v/>
      </c>
      <c r="BP54" s="76" t="str">
        <f t="shared" si="127"/>
        <v/>
      </c>
      <c r="BQ54" s="76" t="str">
        <f t="shared" si="127"/>
        <v/>
      </c>
      <c r="BR54" s="76" t="str">
        <f t="shared" si="127"/>
        <v/>
      </c>
      <c r="BS54" s="76" t="str">
        <f t="shared" si="127"/>
        <v/>
      </c>
      <c r="BT54" s="76" t="str">
        <f t="shared" si="127"/>
        <v/>
      </c>
      <c r="BU54" s="76" t="str">
        <f t="shared" si="127"/>
        <v/>
      </c>
      <c r="BV54" s="76" t="str">
        <f t="shared" si="127"/>
        <v/>
      </c>
      <c r="BW54" s="76" t="str">
        <f t="shared" si="127"/>
        <v/>
      </c>
      <c r="BX54" s="76" t="str">
        <f t="shared" si="127"/>
        <v/>
      </c>
      <c r="BY54" s="76" t="str">
        <f t="shared" si="127"/>
        <v/>
      </c>
      <c r="BZ54" s="76" t="str">
        <f t="shared" si="127"/>
        <v/>
      </c>
      <c r="CA54" s="76" t="str">
        <f t="shared" si="127"/>
        <v/>
      </c>
      <c r="CB54" s="76" t="str">
        <f t="shared" si="127"/>
        <v/>
      </c>
      <c r="CC54" s="76" t="str">
        <f t="shared" si="127"/>
        <v/>
      </c>
      <c r="CD54" s="76" t="str">
        <f t="shared" si="127"/>
        <v/>
      </c>
      <c r="CE54" s="76" t="str">
        <f t="shared" si="127"/>
        <v/>
      </c>
      <c r="CF54" s="76" t="str">
        <f t="shared" si="127"/>
        <v/>
      </c>
      <c r="CG54" s="76" t="str">
        <f t="shared" si="127"/>
        <v/>
      </c>
      <c r="CH54" s="76" t="str">
        <f t="shared" ref="CH54:ES54" si="128">IF($O54="Yes",IF($R54+COLUMN(BN54)&gt;$S54,"",CG54+1),"")</f>
        <v/>
      </c>
      <c r="CI54" s="76" t="str">
        <f t="shared" si="128"/>
        <v/>
      </c>
      <c r="CJ54" s="76" t="str">
        <f t="shared" si="128"/>
        <v/>
      </c>
      <c r="CK54" s="76" t="str">
        <f t="shared" si="128"/>
        <v/>
      </c>
      <c r="CL54" s="76" t="str">
        <f t="shared" si="128"/>
        <v/>
      </c>
      <c r="CM54" s="76" t="str">
        <f t="shared" si="128"/>
        <v/>
      </c>
      <c r="CN54" s="76" t="str">
        <f t="shared" si="128"/>
        <v/>
      </c>
      <c r="CO54" s="76" t="str">
        <f t="shared" si="128"/>
        <v/>
      </c>
      <c r="CP54" s="76" t="str">
        <f t="shared" si="128"/>
        <v/>
      </c>
      <c r="CQ54" s="76" t="str">
        <f t="shared" si="128"/>
        <v/>
      </c>
      <c r="CR54" s="76" t="str">
        <f t="shared" si="128"/>
        <v/>
      </c>
      <c r="CS54" s="76" t="str">
        <f t="shared" si="128"/>
        <v/>
      </c>
      <c r="CT54" s="76" t="str">
        <f t="shared" si="128"/>
        <v/>
      </c>
      <c r="CU54" s="76" t="str">
        <f t="shared" si="128"/>
        <v/>
      </c>
      <c r="CV54" s="76" t="str">
        <f t="shared" si="128"/>
        <v/>
      </c>
      <c r="CW54" s="76" t="str">
        <f t="shared" si="128"/>
        <v/>
      </c>
      <c r="CX54" s="76" t="str">
        <f t="shared" si="128"/>
        <v/>
      </c>
      <c r="CY54" s="76" t="str">
        <f t="shared" si="128"/>
        <v/>
      </c>
      <c r="CZ54" s="76" t="str">
        <f t="shared" si="128"/>
        <v/>
      </c>
      <c r="DA54" s="76" t="str">
        <f t="shared" si="128"/>
        <v/>
      </c>
      <c r="DB54" s="76" t="str">
        <f t="shared" si="128"/>
        <v/>
      </c>
      <c r="DC54" s="76" t="str">
        <f t="shared" si="128"/>
        <v/>
      </c>
      <c r="DD54" s="76" t="str">
        <f t="shared" si="128"/>
        <v/>
      </c>
      <c r="DE54" s="76" t="str">
        <f t="shared" si="128"/>
        <v/>
      </c>
      <c r="DF54" s="76" t="str">
        <f t="shared" si="128"/>
        <v/>
      </c>
      <c r="DG54" s="76" t="str">
        <f t="shared" si="128"/>
        <v/>
      </c>
      <c r="DH54" s="76" t="str">
        <f t="shared" si="128"/>
        <v/>
      </c>
      <c r="DI54" s="76" t="str">
        <f t="shared" si="128"/>
        <v/>
      </c>
      <c r="DJ54" s="76" t="str">
        <f t="shared" si="128"/>
        <v/>
      </c>
      <c r="DK54" s="76" t="str">
        <f t="shared" si="128"/>
        <v/>
      </c>
      <c r="DL54" s="76" t="str">
        <f t="shared" si="128"/>
        <v/>
      </c>
      <c r="DM54" s="76" t="str">
        <f t="shared" si="128"/>
        <v/>
      </c>
      <c r="DN54" s="76" t="str">
        <f t="shared" si="128"/>
        <v/>
      </c>
      <c r="DO54" s="76" t="str">
        <f t="shared" si="128"/>
        <v/>
      </c>
      <c r="DP54" s="76" t="str">
        <f t="shared" si="128"/>
        <v/>
      </c>
      <c r="DQ54" s="76" t="str">
        <f t="shared" si="128"/>
        <v/>
      </c>
      <c r="DR54" s="76" t="str">
        <f t="shared" si="128"/>
        <v/>
      </c>
      <c r="DS54" s="76" t="str">
        <f t="shared" si="128"/>
        <v/>
      </c>
      <c r="DT54" s="76" t="str">
        <f t="shared" si="128"/>
        <v/>
      </c>
      <c r="DU54" s="76" t="str">
        <f t="shared" si="128"/>
        <v/>
      </c>
      <c r="DV54" s="76" t="str">
        <f t="shared" si="128"/>
        <v/>
      </c>
      <c r="DW54" s="76" t="str">
        <f t="shared" si="128"/>
        <v/>
      </c>
      <c r="DX54" s="76" t="str">
        <f t="shared" si="128"/>
        <v/>
      </c>
      <c r="DY54" s="76" t="str">
        <f t="shared" si="128"/>
        <v/>
      </c>
      <c r="DZ54" s="76" t="str">
        <f t="shared" si="128"/>
        <v/>
      </c>
      <c r="EA54" s="76" t="str">
        <f t="shared" si="128"/>
        <v/>
      </c>
      <c r="EB54" s="76" t="str">
        <f t="shared" si="128"/>
        <v/>
      </c>
      <c r="EC54" s="76" t="str">
        <f t="shared" si="128"/>
        <v/>
      </c>
      <c r="ED54" s="76" t="str">
        <f t="shared" si="128"/>
        <v/>
      </c>
      <c r="EE54" s="76" t="str">
        <f t="shared" si="128"/>
        <v/>
      </c>
      <c r="EF54" s="76" t="str">
        <f t="shared" si="128"/>
        <v/>
      </c>
      <c r="EG54" s="76" t="str">
        <f t="shared" si="128"/>
        <v/>
      </c>
      <c r="EH54" s="76" t="str">
        <f t="shared" si="128"/>
        <v/>
      </c>
      <c r="EI54" s="76" t="str">
        <f t="shared" si="128"/>
        <v/>
      </c>
      <c r="EJ54" s="76" t="str">
        <f t="shared" si="128"/>
        <v/>
      </c>
      <c r="EK54" s="76" t="str">
        <f t="shared" si="128"/>
        <v/>
      </c>
      <c r="EL54" s="76" t="str">
        <f t="shared" si="128"/>
        <v/>
      </c>
      <c r="EM54" s="76" t="str">
        <f t="shared" si="128"/>
        <v/>
      </c>
      <c r="EN54" s="76" t="str">
        <f t="shared" si="128"/>
        <v/>
      </c>
      <c r="EO54" s="76" t="str">
        <f t="shared" si="128"/>
        <v/>
      </c>
      <c r="EP54" s="76" t="str">
        <f t="shared" si="128"/>
        <v/>
      </c>
      <c r="EQ54" s="76" t="str">
        <f t="shared" si="128"/>
        <v/>
      </c>
      <c r="ER54" s="76" t="str">
        <f t="shared" si="128"/>
        <v/>
      </c>
      <c r="ES54" s="76" t="str">
        <f t="shared" si="128"/>
        <v/>
      </c>
      <c r="ET54" s="76" t="str">
        <f t="shared" ref="ET54:HE54" si="129">IF($O54="Yes",IF($R54+COLUMN(DZ54)&gt;$S54,"",ES54+1),"")</f>
        <v/>
      </c>
      <c r="EU54" s="76" t="str">
        <f t="shared" si="129"/>
        <v/>
      </c>
      <c r="EV54" s="76" t="str">
        <f t="shared" si="129"/>
        <v/>
      </c>
      <c r="EW54" s="76" t="str">
        <f t="shared" si="129"/>
        <v/>
      </c>
      <c r="EX54" s="76" t="str">
        <f t="shared" si="129"/>
        <v/>
      </c>
      <c r="EY54" s="76" t="str">
        <f t="shared" si="129"/>
        <v/>
      </c>
      <c r="EZ54" s="76" t="str">
        <f t="shared" si="129"/>
        <v/>
      </c>
      <c r="FA54" s="76" t="str">
        <f t="shared" si="129"/>
        <v/>
      </c>
      <c r="FB54" s="76" t="str">
        <f t="shared" si="129"/>
        <v/>
      </c>
      <c r="FC54" s="76" t="str">
        <f t="shared" si="129"/>
        <v/>
      </c>
      <c r="FD54" s="76" t="str">
        <f t="shared" si="129"/>
        <v/>
      </c>
      <c r="FE54" s="76" t="str">
        <f t="shared" si="129"/>
        <v/>
      </c>
      <c r="FF54" s="76" t="str">
        <f t="shared" si="129"/>
        <v/>
      </c>
      <c r="FG54" s="76" t="str">
        <f t="shared" si="129"/>
        <v/>
      </c>
      <c r="FH54" s="76" t="str">
        <f t="shared" si="129"/>
        <v/>
      </c>
      <c r="FI54" s="76" t="str">
        <f t="shared" si="129"/>
        <v/>
      </c>
      <c r="FJ54" s="76" t="str">
        <f t="shared" si="129"/>
        <v/>
      </c>
      <c r="FK54" s="76" t="str">
        <f t="shared" si="129"/>
        <v/>
      </c>
      <c r="FL54" s="76" t="str">
        <f t="shared" si="129"/>
        <v/>
      </c>
      <c r="FM54" s="76" t="str">
        <f t="shared" si="129"/>
        <v/>
      </c>
      <c r="FN54" s="76" t="str">
        <f t="shared" si="129"/>
        <v/>
      </c>
      <c r="FO54" s="76" t="str">
        <f t="shared" si="129"/>
        <v/>
      </c>
      <c r="FP54" s="76" t="str">
        <f t="shared" si="129"/>
        <v/>
      </c>
      <c r="FQ54" s="76" t="str">
        <f t="shared" si="129"/>
        <v/>
      </c>
      <c r="FR54" s="76" t="str">
        <f t="shared" si="129"/>
        <v/>
      </c>
      <c r="FS54" s="76" t="str">
        <f t="shared" si="129"/>
        <v/>
      </c>
      <c r="FT54" s="76" t="str">
        <f t="shared" si="129"/>
        <v/>
      </c>
      <c r="FU54" s="76" t="str">
        <f t="shared" si="129"/>
        <v/>
      </c>
      <c r="FV54" s="76" t="str">
        <f t="shared" si="129"/>
        <v/>
      </c>
      <c r="FW54" s="76" t="str">
        <f t="shared" si="129"/>
        <v/>
      </c>
      <c r="FX54" s="76" t="str">
        <f t="shared" si="129"/>
        <v/>
      </c>
      <c r="FY54" s="76" t="str">
        <f t="shared" si="129"/>
        <v/>
      </c>
      <c r="FZ54" s="76" t="str">
        <f t="shared" si="129"/>
        <v/>
      </c>
      <c r="GA54" s="76" t="str">
        <f t="shared" si="129"/>
        <v/>
      </c>
      <c r="GB54" s="76" t="str">
        <f t="shared" si="129"/>
        <v/>
      </c>
      <c r="GC54" s="76" t="str">
        <f t="shared" si="129"/>
        <v/>
      </c>
      <c r="GD54" s="76" t="str">
        <f t="shared" si="129"/>
        <v/>
      </c>
      <c r="GE54" s="76" t="str">
        <f t="shared" si="129"/>
        <v/>
      </c>
      <c r="GF54" s="76" t="str">
        <f t="shared" si="129"/>
        <v/>
      </c>
      <c r="GG54" s="76" t="str">
        <f t="shared" si="129"/>
        <v/>
      </c>
      <c r="GH54" s="76" t="str">
        <f t="shared" si="129"/>
        <v/>
      </c>
      <c r="GI54" s="76" t="str">
        <f t="shared" si="129"/>
        <v/>
      </c>
      <c r="GJ54" s="76" t="str">
        <f t="shared" si="129"/>
        <v/>
      </c>
      <c r="GK54" s="76" t="str">
        <f t="shared" si="129"/>
        <v/>
      </c>
      <c r="GL54" s="76" t="str">
        <f t="shared" si="129"/>
        <v/>
      </c>
      <c r="GM54" s="76" t="str">
        <f t="shared" si="129"/>
        <v/>
      </c>
      <c r="GN54" s="76" t="str">
        <f t="shared" si="129"/>
        <v/>
      </c>
      <c r="GO54" s="76" t="str">
        <f t="shared" si="129"/>
        <v/>
      </c>
      <c r="GP54" s="76" t="str">
        <f t="shared" si="129"/>
        <v/>
      </c>
      <c r="GQ54" s="76" t="str">
        <f t="shared" si="129"/>
        <v/>
      </c>
      <c r="GR54" s="76" t="str">
        <f t="shared" si="129"/>
        <v/>
      </c>
      <c r="GS54" s="76" t="str">
        <f t="shared" si="129"/>
        <v/>
      </c>
      <c r="GT54" s="76" t="str">
        <f t="shared" si="129"/>
        <v/>
      </c>
      <c r="GU54" s="76" t="str">
        <f t="shared" si="129"/>
        <v/>
      </c>
      <c r="GV54" s="76" t="str">
        <f t="shared" si="129"/>
        <v/>
      </c>
      <c r="GW54" s="76" t="str">
        <f t="shared" si="129"/>
        <v/>
      </c>
      <c r="GX54" s="76" t="str">
        <f t="shared" si="129"/>
        <v/>
      </c>
      <c r="GY54" s="76" t="str">
        <f t="shared" si="129"/>
        <v/>
      </c>
      <c r="GZ54" s="76" t="str">
        <f t="shared" si="129"/>
        <v/>
      </c>
      <c r="HA54" s="76" t="str">
        <f t="shared" si="129"/>
        <v/>
      </c>
      <c r="HB54" s="76" t="str">
        <f t="shared" si="129"/>
        <v/>
      </c>
      <c r="HC54" s="76" t="str">
        <f t="shared" si="129"/>
        <v/>
      </c>
      <c r="HD54" s="76" t="str">
        <f t="shared" si="129"/>
        <v/>
      </c>
      <c r="HE54" s="76" t="str">
        <f t="shared" si="129"/>
        <v/>
      </c>
      <c r="HF54" s="76" t="str">
        <f t="shared" ref="HF54:JQ54" si="130">IF($O54="Yes",IF($R54+COLUMN(GL54)&gt;$S54,"",HE54+1),"")</f>
        <v/>
      </c>
      <c r="HG54" s="76" t="str">
        <f t="shared" si="130"/>
        <v/>
      </c>
      <c r="HH54" s="76" t="str">
        <f t="shared" si="130"/>
        <v/>
      </c>
      <c r="HI54" s="76" t="str">
        <f t="shared" si="130"/>
        <v/>
      </c>
      <c r="HJ54" s="76" t="str">
        <f t="shared" si="130"/>
        <v/>
      </c>
      <c r="HK54" s="76" t="str">
        <f t="shared" si="130"/>
        <v/>
      </c>
      <c r="HL54" s="76" t="str">
        <f t="shared" si="130"/>
        <v/>
      </c>
      <c r="HM54" s="76" t="str">
        <f t="shared" si="130"/>
        <v/>
      </c>
      <c r="HN54" s="76" t="str">
        <f t="shared" si="130"/>
        <v/>
      </c>
      <c r="HO54" s="76" t="str">
        <f t="shared" si="130"/>
        <v/>
      </c>
      <c r="HP54" s="76" t="str">
        <f t="shared" si="130"/>
        <v/>
      </c>
      <c r="HQ54" s="76" t="str">
        <f t="shared" si="130"/>
        <v/>
      </c>
      <c r="HR54" s="76" t="str">
        <f t="shared" si="130"/>
        <v/>
      </c>
      <c r="HS54" s="76" t="str">
        <f t="shared" si="130"/>
        <v/>
      </c>
      <c r="HT54" s="76" t="str">
        <f t="shared" si="130"/>
        <v/>
      </c>
      <c r="HU54" s="76" t="str">
        <f t="shared" si="130"/>
        <v/>
      </c>
      <c r="HV54" s="76" t="str">
        <f t="shared" si="130"/>
        <v/>
      </c>
      <c r="HW54" s="76" t="str">
        <f t="shared" si="130"/>
        <v/>
      </c>
      <c r="HX54" s="76" t="str">
        <f t="shared" si="130"/>
        <v/>
      </c>
      <c r="HY54" s="76" t="str">
        <f t="shared" si="130"/>
        <v/>
      </c>
      <c r="HZ54" s="76" t="str">
        <f t="shared" si="130"/>
        <v/>
      </c>
      <c r="IA54" s="76" t="str">
        <f t="shared" si="130"/>
        <v/>
      </c>
      <c r="IB54" s="76" t="str">
        <f t="shared" si="130"/>
        <v/>
      </c>
      <c r="IC54" s="76" t="str">
        <f t="shared" si="130"/>
        <v/>
      </c>
      <c r="ID54" s="76" t="str">
        <f t="shared" si="130"/>
        <v/>
      </c>
      <c r="IE54" s="76" t="str">
        <f t="shared" si="130"/>
        <v/>
      </c>
      <c r="IF54" s="76" t="str">
        <f t="shared" si="130"/>
        <v/>
      </c>
      <c r="IG54" s="76" t="str">
        <f t="shared" si="130"/>
        <v/>
      </c>
      <c r="IH54" s="76" t="str">
        <f t="shared" si="130"/>
        <v/>
      </c>
      <c r="II54" s="76" t="str">
        <f t="shared" si="130"/>
        <v/>
      </c>
      <c r="IJ54" s="76" t="str">
        <f t="shared" si="130"/>
        <v/>
      </c>
      <c r="IK54" s="76" t="str">
        <f t="shared" si="130"/>
        <v/>
      </c>
      <c r="IL54" s="76" t="str">
        <f t="shared" si="130"/>
        <v/>
      </c>
      <c r="IM54" s="76" t="str">
        <f t="shared" si="130"/>
        <v/>
      </c>
      <c r="IN54" s="76" t="str">
        <f t="shared" si="130"/>
        <v/>
      </c>
      <c r="IO54" s="76" t="str">
        <f t="shared" si="130"/>
        <v/>
      </c>
      <c r="IP54" s="76" t="str">
        <f t="shared" si="130"/>
        <v/>
      </c>
      <c r="IQ54" s="76" t="str">
        <f t="shared" si="130"/>
        <v/>
      </c>
      <c r="IR54" s="76" t="str">
        <f t="shared" si="130"/>
        <v/>
      </c>
      <c r="IS54" s="76" t="str">
        <f t="shared" si="130"/>
        <v/>
      </c>
      <c r="IT54" s="76" t="str">
        <f t="shared" si="130"/>
        <v/>
      </c>
      <c r="IU54" s="76" t="str">
        <f t="shared" si="130"/>
        <v/>
      </c>
      <c r="IV54" s="76" t="str">
        <f t="shared" si="130"/>
        <v/>
      </c>
      <c r="IW54" s="76" t="str">
        <f t="shared" si="130"/>
        <v/>
      </c>
      <c r="IX54" s="76" t="str">
        <f t="shared" si="130"/>
        <v/>
      </c>
      <c r="IY54" s="76" t="str">
        <f t="shared" si="130"/>
        <v/>
      </c>
      <c r="IZ54" s="76" t="str">
        <f t="shared" si="130"/>
        <v/>
      </c>
      <c r="JA54" s="76" t="str">
        <f t="shared" si="130"/>
        <v/>
      </c>
      <c r="JB54" s="76" t="str">
        <f t="shared" si="130"/>
        <v/>
      </c>
      <c r="JC54" s="76" t="str">
        <f t="shared" si="130"/>
        <v/>
      </c>
      <c r="JD54" s="76" t="str">
        <f t="shared" si="130"/>
        <v/>
      </c>
      <c r="JE54" s="76" t="str">
        <f t="shared" si="130"/>
        <v/>
      </c>
      <c r="JF54" s="76" t="str">
        <f t="shared" si="130"/>
        <v/>
      </c>
      <c r="JG54" s="76" t="str">
        <f t="shared" si="130"/>
        <v/>
      </c>
      <c r="JH54" s="76" t="str">
        <f t="shared" si="130"/>
        <v/>
      </c>
      <c r="JI54" s="76" t="str">
        <f t="shared" si="130"/>
        <v/>
      </c>
      <c r="JJ54" s="76" t="str">
        <f t="shared" si="130"/>
        <v/>
      </c>
      <c r="JK54" s="76" t="str">
        <f t="shared" si="130"/>
        <v/>
      </c>
      <c r="JL54" s="76" t="str">
        <f t="shared" si="130"/>
        <v/>
      </c>
      <c r="JM54" s="76" t="str">
        <f t="shared" si="130"/>
        <v/>
      </c>
      <c r="JN54" s="76" t="str">
        <f t="shared" si="130"/>
        <v/>
      </c>
      <c r="JO54" s="76" t="str">
        <f t="shared" si="130"/>
        <v/>
      </c>
      <c r="JP54" s="76" t="str">
        <f t="shared" si="130"/>
        <v/>
      </c>
      <c r="JQ54" s="76" t="str">
        <f t="shared" si="130"/>
        <v/>
      </c>
      <c r="JR54" s="76" t="str">
        <f t="shared" ref="JR54:MC54" si="131">IF($O54="Yes",IF($R54+COLUMN(IX54)&gt;$S54,"",JQ54+1),"")</f>
        <v/>
      </c>
      <c r="JS54" s="76" t="str">
        <f t="shared" si="131"/>
        <v/>
      </c>
      <c r="JT54" s="76" t="str">
        <f t="shared" si="131"/>
        <v/>
      </c>
      <c r="JU54" s="76" t="str">
        <f t="shared" si="131"/>
        <v/>
      </c>
      <c r="JV54" s="76" t="str">
        <f t="shared" si="131"/>
        <v/>
      </c>
      <c r="JW54" s="76" t="str">
        <f t="shared" si="131"/>
        <v/>
      </c>
      <c r="JX54" s="76" t="str">
        <f t="shared" si="131"/>
        <v/>
      </c>
      <c r="JY54" s="76" t="str">
        <f t="shared" si="131"/>
        <v/>
      </c>
      <c r="JZ54" s="76" t="str">
        <f t="shared" si="131"/>
        <v/>
      </c>
      <c r="KA54" s="76" t="str">
        <f t="shared" si="131"/>
        <v/>
      </c>
      <c r="KB54" s="76" t="str">
        <f t="shared" si="131"/>
        <v/>
      </c>
      <c r="KC54" s="76" t="str">
        <f t="shared" si="131"/>
        <v/>
      </c>
      <c r="KD54" s="76" t="str">
        <f t="shared" si="131"/>
        <v/>
      </c>
      <c r="KE54" s="76" t="str">
        <f t="shared" si="131"/>
        <v/>
      </c>
      <c r="KF54" s="76" t="str">
        <f t="shared" si="131"/>
        <v/>
      </c>
      <c r="KG54" s="76" t="str">
        <f t="shared" si="131"/>
        <v/>
      </c>
      <c r="KH54" s="76" t="str">
        <f t="shared" si="131"/>
        <v/>
      </c>
      <c r="KI54" s="76" t="str">
        <f t="shared" si="131"/>
        <v/>
      </c>
      <c r="KJ54" s="76" t="str">
        <f t="shared" si="131"/>
        <v/>
      </c>
      <c r="KK54" s="76" t="str">
        <f t="shared" si="131"/>
        <v/>
      </c>
      <c r="KL54" s="76" t="str">
        <f t="shared" si="131"/>
        <v/>
      </c>
      <c r="KM54" s="76" t="str">
        <f t="shared" si="131"/>
        <v/>
      </c>
      <c r="KN54" s="76" t="str">
        <f t="shared" si="131"/>
        <v/>
      </c>
      <c r="KO54" s="76" t="str">
        <f t="shared" si="131"/>
        <v/>
      </c>
      <c r="KP54" s="76" t="str">
        <f t="shared" si="131"/>
        <v/>
      </c>
      <c r="KQ54" s="76" t="str">
        <f t="shared" si="131"/>
        <v/>
      </c>
      <c r="KR54" s="76" t="str">
        <f t="shared" si="131"/>
        <v/>
      </c>
      <c r="KS54" s="76" t="str">
        <f t="shared" si="131"/>
        <v/>
      </c>
      <c r="KT54" s="76" t="str">
        <f t="shared" si="131"/>
        <v/>
      </c>
      <c r="KU54" s="76" t="str">
        <f t="shared" si="131"/>
        <v/>
      </c>
      <c r="KV54" s="76" t="str">
        <f t="shared" si="131"/>
        <v/>
      </c>
      <c r="KW54" s="76" t="str">
        <f t="shared" si="131"/>
        <v/>
      </c>
      <c r="KX54" s="76" t="str">
        <f t="shared" si="131"/>
        <v/>
      </c>
      <c r="KY54" s="76" t="str">
        <f t="shared" si="131"/>
        <v/>
      </c>
      <c r="KZ54" s="76" t="str">
        <f t="shared" si="131"/>
        <v/>
      </c>
      <c r="LA54" s="76" t="str">
        <f t="shared" si="131"/>
        <v/>
      </c>
      <c r="LB54" s="76" t="str">
        <f t="shared" si="131"/>
        <v/>
      </c>
      <c r="LC54" s="76" t="str">
        <f t="shared" si="131"/>
        <v/>
      </c>
      <c r="LD54" s="76" t="str">
        <f t="shared" si="131"/>
        <v/>
      </c>
      <c r="LE54" s="76" t="str">
        <f t="shared" si="131"/>
        <v/>
      </c>
      <c r="LF54" s="76" t="str">
        <f t="shared" si="131"/>
        <v/>
      </c>
      <c r="LG54" s="76" t="str">
        <f t="shared" si="131"/>
        <v/>
      </c>
      <c r="LH54" s="76" t="str">
        <f t="shared" si="131"/>
        <v/>
      </c>
      <c r="LI54" s="76" t="str">
        <f t="shared" si="131"/>
        <v/>
      </c>
      <c r="LJ54" s="76" t="str">
        <f t="shared" si="131"/>
        <v/>
      </c>
      <c r="LK54" s="76" t="str">
        <f t="shared" si="131"/>
        <v/>
      </c>
      <c r="LL54" s="76" t="str">
        <f t="shared" si="131"/>
        <v/>
      </c>
      <c r="LM54" s="76" t="str">
        <f t="shared" si="131"/>
        <v/>
      </c>
      <c r="LN54" s="76" t="str">
        <f t="shared" si="131"/>
        <v/>
      </c>
      <c r="LO54" s="76" t="str">
        <f t="shared" si="131"/>
        <v/>
      </c>
      <c r="LP54" s="76" t="str">
        <f t="shared" si="131"/>
        <v/>
      </c>
      <c r="LQ54" s="76" t="str">
        <f t="shared" si="131"/>
        <v/>
      </c>
      <c r="LR54" s="76" t="str">
        <f t="shared" si="131"/>
        <v/>
      </c>
      <c r="LS54" s="76" t="str">
        <f t="shared" si="131"/>
        <v/>
      </c>
      <c r="LT54" s="76" t="str">
        <f t="shared" si="131"/>
        <v/>
      </c>
      <c r="LU54" s="76" t="str">
        <f t="shared" si="131"/>
        <v/>
      </c>
      <c r="LV54" s="76" t="str">
        <f t="shared" si="131"/>
        <v/>
      </c>
      <c r="LW54" s="76" t="str">
        <f t="shared" si="131"/>
        <v/>
      </c>
      <c r="LX54" s="76" t="str">
        <f t="shared" si="131"/>
        <v/>
      </c>
      <c r="LY54" s="76" t="str">
        <f t="shared" si="131"/>
        <v/>
      </c>
      <c r="LZ54" s="76" t="str">
        <f t="shared" si="131"/>
        <v/>
      </c>
      <c r="MA54" s="76" t="str">
        <f t="shared" si="131"/>
        <v/>
      </c>
      <c r="MB54" s="76" t="str">
        <f t="shared" si="131"/>
        <v/>
      </c>
      <c r="MC54" s="76" t="str">
        <f t="shared" si="131"/>
        <v/>
      </c>
      <c r="MD54" s="76" t="str">
        <f t="shared" ref="MD54:NU54" si="132">IF($O54="Yes",IF($R54+COLUMN(LJ54)&gt;$S54,"",MC54+1),"")</f>
        <v/>
      </c>
      <c r="ME54" s="76" t="str">
        <f t="shared" si="132"/>
        <v/>
      </c>
      <c r="MF54" s="76" t="str">
        <f t="shared" si="132"/>
        <v/>
      </c>
      <c r="MG54" s="76" t="str">
        <f t="shared" si="132"/>
        <v/>
      </c>
      <c r="MH54" s="76" t="str">
        <f t="shared" si="132"/>
        <v/>
      </c>
      <c r="MI54" s="76" t="str">
        <f t="shared" si="132"/>
        <v/>
      </c>
      <c r="MJ54" s="76" t="str">
        <f t="shared" si="132"/>
        <v/>
      </c>
      <c r="MK54" s="76" t="str">
        <f t="shared" si="132"/>
        <v/>
      </c>
      <c r="ML54" s="76" t="str">
        <f t="shared" si="132"/>
        <v/>
      </c>
      <c r="MM54" s="76" t="str">
        <f t="shared" si="132"/>
        <v/>
      </c>
      <c r="MN54" s="76" t="str">
        <f t="shared" si="132"/>
        <v/>
      </c>
      <c r="MO54" s="76" t="str">
        <f t="shared" si="132"/>
        <v/>
      </c>
      <c r="MP54" s="76" t="str">
        <f t="shared" si="132"/>
        <v/>
      </c>
      <c r="MQ54" s="76" t="str">
        <f t="shared" si="132"/>
        <v/>
      </c>
      <c r="MR54" s="76" t="str">
        <f t="shared" si="132"/>
        <v/>
      </c>
      <c r="MS54" s="76" t="str">
        <f t="shared" si="132"/>
        <v/>
      </c>
      <c r="MT54" s="76" t="str">
        <f t="shared" si="132"/>
        <v/>
      </c>
      <c r="MU54" s="76" t="str">
        <f t="shared" si="132"/>
        <v/>
      </c>
      <c r="MV54" s="76" t="str">
        <f t="shared" si="132"/>
        <v/>
      </c>
      <c r="MW54" s="76" t="str">
        <f t="shared" si="132"/>
        <v/>
      </c>
      <c r="MX54" s="76" t="str">
        <f t="shared" si="132"/>
        <v/>
      </c>
      <c r="MY54" s="76" t="str">
        <f t="shared" si="132"/>
        <v/>
      </c>
      <c r="MZ54" s="76" t="str">
        <f t="shared" si="132"/>
        <v/>
      </c>
      <c r="NA54" s="76" t="str">
        <f t="shared" si="132"/>
        <v/>
      </c>
      <c r="NB54" s="76" t="str">
        <f t="shared" si="132"/>
        <v/>
      </c>
      <c r="NC54" s="76" t="str">
        <f t="shared" si="132"/>
        <v/>
      </c>
      <c r="ND54" s="76" t="str">
        <f t="shared" si="132"/>
        <v/>
      </c>
      <c r="NE54" s="76" t="str">
        <f t="shared" si="132"/>
        <v/>
      </c>
      <c r="NF54" s="76" t="str">
        <f t="shared" si="132"/>
        <v/>
      </c>
      <c r="NG54" s="76" t="str">
        <f t="shared" si="132"/>
        <v/>
      </c>
      <c r="NH54" s="76" t="str">
        <f t="shared" si="132"/>
        <v/>
      </c>
      <c r="NI54" s="76" t="str">
        <f t="shared" si="132"/>
        <v/>
      </c>
      <c r="NJ54" s="76" t="str">
        <f t="shared" si="132"/>
        <v/>
      </c>
      <c r="NK54" s="76" t="str">
        <f t="shared" si="132"/>
        <v/>
      </c>
      <c r="NL54" s="76" t="str">
        <f t="shared" si="132"/>
        <v/>
      </c>
      <c r="NM54" s="76" t="str">
        <f t="shared" si="132"/>
        <v/>
      </c>
      <c r="NN54" s="76" t="str">
        <f t="shared" si="132"/>
        <v/>
      </c>
      <c r="NO54" s="76" t="str">
        <f t="shared" si="132"/>
        <v/>
      </c>
      <c r="NP54" s="76" t="str">
        <f t="shared" si="132"/>
        <v/>
      </c>
      <c r="NQ54" s="76" t="str">
        <f t="shared" si="132"/>
        <v/>
      </c>
      <c r="NR54" s="76" t="str">
        <f t="shared" si="132"/>
        <v/>
      </c>
      <c r="NS54" s="76" t="str">
        <f t="shared" si="132"/>
        <v/>
      </c>
      <c r="NT54" s="76" t="str">
        <f t="shared" si="132"/>
        <v/>
      </c>
      <c r="NU54" s="76" t="str">
        <f t="shared" si="132"/>
        <v/>
      </c>
    </row>
    <row r="55" spans="1:385" ht="12.95" customHeight="1" x14ac:dyDescent="0.2">
      <c r="N55" s="87">
        <v>11</v>
      </c>
      <c r="O55" s="87" t="str">
        <f t="shared" si="102"/>
        <v>No</v>
      </c>
      <c r="P55" s="87">
        <f t="shared" si="64"/>
        <v>0</v>
      </c>
      <c r="Q55" s="87">
        <f t="shared" si="75"/>
        <v>0</v>
      </c>
      <c r="R55" s="88" t="str">
        <f t="shared" si="94"/>
        <v/>
      </c>
      <c r="S55" s="88" t="str">
        <f t="shared" si="66"/>
        <v/>
      </c>
      <c r="T55" s="76" t="str">
        <f t="shared" si="95"/>
        <v/>
      </c>
      <c r="U55" s="76" t="str">
        <f t="shared" si="68"/>
        <v/>
      </c>
      <c r="V55" s="76" t="str">
        <f t="shared" ref="V55:CG55" si="133">IF($O55="Yes",IF($R55+COLUMN(B55)&gt;$S55,"",U55+1),"")</f>
        <v/>
      </c>
      <c r="W55" s="76" t="str">
        <f t="shared" si="133"/>
        <v/>
      </c>
      <c r="X55" s="76" t="str">
        <f t="shared" si="133"/>
        <v/>
      </c>
      <c r="Y55" s="76" t="str">
        <f t="shared" si="133"/>
        <v/>
      </c>
      <c r="Z55" s="76" t="str">
        <f t="shared" si="133"/>
        <v/>
      </c>
      <c r="AA55" s="76" t="str">
        <f t="shared" si="133"/>
        <v/>
      </c>
      <c r="AB55" s="76" t="str">
        <f t="shared" si="133"/>
        <v/>
      </c>
      <c r="AC55" s="76" t="str">
        <f t="shared" si="133"/>
        <v/>
      </c>
      <c r="AD55" s="76" t="str">
        <f t="shared" si="133"/>
        <v/>
      </c>
      <c r="AE55" s="76" t="str">
        <f t="shared" si="133"/>
        <v/>
      </c>
      <c r="AF55" s="76" t="str">
        <f t="shared" si="133"/>
        <v/>
      </c>
      <c r="AG55" s="76" t="str">
        <f t="shared" si="133"/>
        <v/>
      </c>
      <c r="AH55" s="76" t="str">
        <f t="shared" si="133"/>
        <v/>
      </c>
      <c r="AI55" s="76" t="str">
        <f t="shared" si="133"/>
        <v/>
      </c>
      <c r="AJ55" s="76" t="str">
        <f t="shared" si="133"/>
        <v/>
      </c>
      <c r="AK55" s="76" t="str">
        <f t="shared" si="133"/>
        <v/>
      </c>
      <c r="AL55" s="76" t="str">
        <f t="shared" si="133"/>
        <v/>
      </c>
      <c r="AM55" s="76" t="str">
        <f t="shared" si="133"/>
        <v/>
      </c>
      <c r="AN55" s="76" t="str">
        <f t="shared" si="133"/>
        <v/>
      </c>
      <c r="AO55" s="76" t="str">
        <f t="shared" si="133"/>
        <v/>
      </c>
      <c r="AP55" s="76" t="str">
        <f t="shared" si="133"/>
        <v/>
      </c>
      <c r="AQ55" s="76" t="str">
        <f t="shared" si="133"/>
        <v/>
      </c>
      <c r="AR55" s="76" t="str">
        <f t="shared" si="133"/>
        <v/>
      </c>
      <c r="AS55" s="76" t="str">
        <f t="shared" si="133"/>
        <v/>
      </c>
      <c r="AT55" s="76" t="str">
        <f t="shared" si="133"/>
        <v/>
      </c>
      <c r="AU55" s="76" t="str">
        <f t="shared" si="133"/>
        <v/>
      </c>
      <c r="AV55" s="76" t="str">
        <f t="shared" si="133"/>
        <v/>
      </c>
      <c r="AW55" s="76" t="str">
        <f t="shared" si="133"/>
        <v/>
      </c>
      <c r="AX55" s="76" t="str">
        <f t="shared" si="133"/>
        <v/>
      </c>
      <c r="AY55" s="76" t="str">
        <f t="shared" si="133"/>
        <v/>
      </c>
      <c r="AZ55" s="76" t="str">
        <f t="shared" si="133"/>
        <v/>
      </c>
      <c r="BA55" s="76" t="str">
        <f t="shared" si="133"/>
        <v/>
      </c>
      <c r="BB55" s="76" t="str">
        <f t="shared" si="133"/>
        <v/>
      </c>
      <c r="BC55" s="76" t="str">
        <f t="shared" si="133"/>
        <v/>
      </c>
      <c r="BD55" s="76" t="str">
        <f t="shared" si="133"/>
        <v/>
      </c>
      <c r="BE55" s="76" t="str">
        <f t="shared" si="133"/>
        <v/>
      </c>
      <c r="BF55" s="76" t="str">
        <f t="shared" si="133"/>
        <v/>
      </c>
      <c r="BG55" s="76" t="str">
        <f t="shared" si="133"/>
        <v/>
      </c>
      <c r="BH55" s="76" t="str">
        <f t="shared" si="133"/>
        <v/>
      </c>
      <c r="BI55" s="76" t="str">
        <f t="shared" si="133"/>
        <v/>
      </c>
      <c r="BJ55" s="76" t="str">
        <f t="shared" si="133"/>
        <v/>
      </c>
      <c r="BK55" s="76" t="str">
        <f t="shared" si="133"/>
        <v/>
      </c>
      <c r="BL55" s="76" t="str">
        <f t="shared" si="133"/>
        <v/>
      </c>
      <c r="BM55" s="76" t="str">
        <f t="shared" si="133"/>
        <v/>
      </c>
      <c r="BN55" s="76" t="str">
        <f t="shared" si="133"/>
        <v/>
      </c>
      <c r="BO55" s="76" t="str">
        <f t="shared" si="133"/>
        <v/>
      </c>
      <c r="BP55" s="76" t="str">
        <f t="shared" si="133"/>
        <v/>
      </c>
      <c r="BQ55" s="76" t="str">
        <f t="shared" si="133"/>
        <v/>
      </c>
      <c r="BR55" s="76" t="str">
        <f t="shared" si="133"/>
        <v/>
      </c>
      <c r="BS55" s="76" t="str">
        <f t="shared" si="133"/>
        <v/>
      </c>
      <c r="BT55" s="76" t="str">
        <f t="shared" si="133"/>
        <v/>
      </c>
      <c r="BU55" s="76" t="str">
        <f t="shared" si="133"/>
        <v/>
      </c>
      <c r="BV55" s="76" t="str">
        <f t="shared" si="133"/>
        <v/>
      </c>
      <c r="BW55" s="76" t="str">
        <f t="shared" si="133"/>
        <v/>
      </c>
      <c r="BX55" s="76" t="str">
        <f t="shared" si="133"/>
        <v/>
      </c>
      <c r="BY55" s="76" t="str">
        <f t="shared" si="133"/>
        <v/>
      </c>
      <c r="BZ55" s="76" t="str">
        <f t="shared" si="133"/>
        <v/>
      </c>
      <c r="CA55" s="76" t="str">
        <f t="shared" si="133"/>
        <v/>
      </c>
      <c r="CB55" s="76" t="str">
        <f t="shared" si="133"/>
        <v/>
      </c>
      <c r="CC55" s="76" t="str">
        <f t="shared" si="133"/>
        <v/>
      </c>
      <c r="CD55" s="76" t="str">
        <f t="shared" si="133"/>
        <v/>
      </c>
      <c r="CE55" s="76" t="str">
        <f t="shared" si="133"/>
        <v/>
      </c>
      <c r="CF55" s="76" t="str">
        <f t="shared" si="133"/>
        <v/>
      </c>
      <c r="CG55" s="76" t="str">
        <f t="shared" si="133"/>
        <v/>
      </c>
      <c r="CH55" s="76" t="str">
        <f t="shared" ref="CH55:ES55" si="134">IF($O55="Yes",IF($R55+COLUMN(BN55)&gt;$S55,"",CG55+1),"")</f>
        <v/>
      </c>
      <c r="CI55" s="76" t="str">
        <f t="shared" si="134"/>
        <v/>
      </c>
      <c r="CJ55" s="76" t="str">
        <f t="shared" si="134"/>
        <v/>
      </c>
      <c r="CK55" s="76" t="str">
        <f t="shared" si="134"/>
        <v/>
      </c>
      <c r="CL55" s="76" t="str">
        <f t="shared" si="134"/>
        <v/>
      </c>
      <c r="CM55" s="76" t="str">
        <f t="shared" si="134"/>
        <v/>
      </c>
      <c r="CN55" s="76" t="str">
        <f t="shared" si="134"/>
        <v/>
      </c>
      <c r="CO55" s="76" t="str">
        <f t="shared" si="134"/>
        <v/>
      </c>
      <c r="CP55" s="76" t="str">
        <f t="shared" si="134"/>
        <v/>
      </c>
      <c r="CQ55" s="76" t="str">
        <f t="shared" si="134"/>
        <v/>
      </c>
      <c r="CR55" s="76" t="str">
        <f t="shared" si="134"/>
        <v/>
      </c>
      <c r="CS55" s="76" t="str">
        <f t="shared" si="134"/>
        <v/>
      </c>
      <c r="CT55" s="76" t="str">
        <f t="shared" si="134"/>
        <v/>
      </c>
      <c r="CU55" s="76" t="str">
        <f t="shared" si="134"/>
        <v/>
      </c>
      <c r="CV55" s="76" t="str">
        <f t="shared" si="134"/>
        <v/>
      </c>
      <c r="CW55" s="76" t="str">
        <f t="shared" si="134"/>
        <v/>
      </c>
      <c r="CX55" s="76" t="str">
        <f t="shared" si="134"/>
        <v/>
      </c>
      <c r="CY55" s="76" t="str">
        <f t="shared" si="134"/>
        <v/>
      </c>
      <c r="CZ55" s="76" t="str">
        <f t="shared" si="134"/>
        <v/>
      </c>
      <c r="DA55" s="76" t="str">
        <f t="shared" si="134"/>
        <v/>
      </c>
      <c r="DB55" s="76" t="str">
        <f t="shared" si="134"/>
        <v/>
      </c>
      <c r="DC55" s="76" t="str">
        <f t="shared" si="134"/>
        <v/>
      </c>
      <c r="DD55" s="76" t="str">
        <f t="shared" si="134"/>
        <v/>
      </c>
      <c r="DE55" s="76" t="str">
        <f t="shared" si="134"/>
        <v/>
      </c>
      <c r="DF55" s="76" t="str">
        <f t="shared" si="134"/>
        <v/>
      </c>
      <c r="DG55" s="76" t="str">
        <f t="shared" si="134"/>
        <v/>
      </c>
      <c r="DH55" s="76" t="str">
        <f t="shared" si="134"/>
        <v/>
      </c>
      <c r="DI55" s="76" t="str">
        <f t="shared" si="134"/>
        <v/>
      </c>
      <c r="DJ55" s="76" t="str">
        <f t="shared" si="134"/>
        <v/>
      </c>
      <c r="DK55" s="76" t="str">
        <f t="shared" si="134"/>
        <v/>
      </c>
      <c r="DL55" s="76" t="str">
        <f t="shared" si="134"/>
        <v/>
      </c>
      <c r="DM55" s="76" t="str">
        <f t="shared" si="134"/>
        <v/>
      </c>
      <c r="DN55" s="76" t="str">
        <f t="shared" si="134"/>
        <v/>
      </c>
      <c r="DO55" s="76" t="str">
        <f t="shared" si="134"/>
        <v/>
      </c>
      <c r="DP55" s="76" t="str">
        <f t="shared" si="134"/>
        <v/>
      </c>
      <c r="DQ55" s="76" t="str">
        <f t="shared" si="134"/>
        <v/>
      </c>
      <c r="DR55" s="76" t="str">
        <f t="shared" si="134"/>
        <v/>
      </c>
      <c r="DS55" s="76" t="str">
        <f t="shared" si="134"/>
        <v/>
      </c>
      <c r="DT55" s="76" t="str">
        <f t="shared" si="134"/>
        <v/>
      </c>
      <c r="DU55" s="76" t="str">
        <f t="shared" si="134"/>
        <v/>
      </c>
      <c r="DV55" s="76" t="str">
        <f t="shared" si="134"/>
        <v/>
      </c>
      <c r="DW55" s="76" t="str">
        <f t="shared" si="134"/>
        <v/>
      </c>
      <c r="DX55" s="76" t="str">
        <f t="shared" si="134"/>
        <v/>
      </c>
      <c r="DY55" s="76" t="str">
        <f t="shared" si="134"/>
        <v/>
      </c>
      <c r="DZ55" s="76" t="str">
        <f t="shared" si="134"/>
        <v/>
      </c>
      <c r="EA55" s="76" t="str">
        <f t="shared" si="134"/>
        <v/>
      </c>
      <c r="EB55" s="76" t="str">
        <f t="shared" si="134"/>
        <v/>
      </c>
      <c r="EC55" s="76" t="str">
        <f t="shared" si="134"/>
        <v/>
      </c>
      <c r="ED55" s="76" t="str">
        <f t="shared" si="134"/>
        <v/>
      </c>
      <c r="EE55" s="76" t="str">
        <f t="shared" si="134"/>
        <v/>
      </c>
      <c r="EF55" s="76" t="str">
        <f t="shared" si="134"/>
        <v/>
      </c>
      <c r="EG55" s="76" t="str">
        <f t="shared" si="134"/>
        <v/>
      </c>
      <c r="EH55" s="76" t="str">
        <f t="shared" si="134"/>
        <v/>
      </c>
      <c r="EI55" s="76" t="str">
        <f t="shared" si="134"/>
        <v/>
      </c>
      <c r="EJ55" s="76" t="str">
        <f t="shared" si="134"/>
        <v/>
      </c>
      <c r="EK55" s="76" t="str">
        <f t="shared" si="134"/>
        <v/>
      </c>
      <c r="EL55" s="76" t="str">
        <f t="shared" si="134"/>
        <v/>
      </c>
      <c r="EM55" s="76" t="str">
        <f t="shared" si="134"/>
        <v/>
      </c>
      <c r="EN55" s="76" t="str">
        <f t="shared" si="134"/>
        <v/>
      </c>
      <c r="EO55" s="76" t="str">
        <f t="shared" si="134"/>
        <v/>
      </c>
      <c r="EP55" s="76" t="str">
        <f t="shared" si="134"/>
        <v/>
      </c>
      <c r="EQ55" s="76" t="str">
        <f t="shared" si="134"/>
        <v/>
      </c>
      <c r="ER55" s="76" t="str">
        <f t="shared" si="134"/>
        <v/>
      </c>
      <c r="ES55" s="76" t="str">
        <f t="shared" si="134"/>
        <v/>
      </c>
      <c r="ET55" s="76" t="str">
        <f t="shared" ref="ET55:HE55" si="135">IF($O55="Yes",IF($R55+COLUMN(DZ55)&gt;$S55,"",ES55+1),"")</f>
        <v/>
      </c>
      <c r="EU55" s="76" t="str">
        <f t="shared" si="135"/>
        <v/>
      </c>
      <c r="EV55" s="76" t="str">
        <f t="shared" si="135"/>
        <v/>
      </c>
      <c r="EW55" s="76" t="str">
        <f t="shared" si="135"/>
        <v/>
      </c>
      <c r="EX55" s="76" t="str">
        <f t="shared" si="135"/>
        <v/>
      </c>
      <c r="EY55" s="76" t="str">
        <f t="shared" si="135"/>
        <v/>
      </c>
      <c r="EZ55" s="76" t="str">
        <f t="shared" si="135"/>
        <v/>
      </c>
      <c r="FA55" s="76" t="str">
        <f t="shared" si="135"/>
        <v/>
      </c>
      <c r="FB55" s="76" t="str">
        <f t="shared" si="135"/>
        <v/>
      </c>
      <c r="FC55" s="76" t="str">
        <f t="shared" si="135"/>
        <v/>
      </c>
      <c r="FD55" s="76" t="str">
        <f t="shared" si="135"/>
        <v/>
      </c>
      <c r="FE55" s="76" t="str">
        <f t="shared" si="135"/>
        <v/>
      </c>
      <c r="FF55" s="76" t="str">
        <f t="shared" si="135"/>
        <v/>
      </c>
      <c r="FG55" s="76" t="str">
        <f t="shared" si="135"/>
        <v/>
      </c>
      <c r="FH55" s="76" t="str">
        <f t="shared" si="135"/>
        <v/>
      </c>
      <c r="FI55" s="76" t="str">
        <f t="shared" si="135"/>
        <v/>
      </c>
      <c r="FJ55" s="76" t="str">
        <f t="shared" si="135"/>
        <v/>
      </c>
      <c r="FK55" s="76" t="str">
        <f t="shared" si="135"/>
        <v/>
      </c>
      <c r="FL55" s="76" t="str">
        <f t="shared" si="135"/>
        <v/>
      </c>
      <c r="FM55" s="76" t="str">
        <f t="shared" si="135"/>
        <v/>
      </c>
      <c r="FN55" s="76" t="str">
        <f t="shared" si="135"/>
        <v/>
      </c>
      <c r="FO55" s="76" t="str">
        <f t="shared" si="135"/>
        <v/>
      </c>
      <c r="FP55" s="76" t="str">
        <f t="shared" si="135"/>
        <v/>
      </c>
      <c r="FQ55" s="76" t="str">
        <f t="shared" si="135"/>
        <v/>
      </c>
      <c r="FR55" s="76" t="str">
        <f t="shared" si="135"/>
        <v/>
      </c>
      <c r="FS55" s="76" t="str">
        <f t="shared" si="135"/>
        <v/>
      </c>
      <c r="FT55" s="76" t="str">
        <f t="shared" si="135"/>
        <v/>
      </c>
      <c r="FU55" s="76" t="str">
        <f t="shared" si="135"/>
        <v/>
      </c>
      <c r="FV55" s="76" t="str">
        <f t="shared" si="135"/>
        <v/>
      </c>
      <c r="FW55" s="76" t="str">
        <f t="shared" si="135"/>
        <v/>
      </c>
      <c r="FX55" s="76" t="str">
        <f t="shared" si="135"/>
        <v/>
      </c>
      <c r="FY55" s="76" t="str">
        <f t="shared" si="135"/>
        <v/>
      </c>
      <c r="FZ55" s="76" t="str">
        <f t="shared" si="135"/>
        <v/>
      </c>
      <c r="GA55" s="76" t="str">
        <f t="shared" si="135"/>
        <v/>
      </c>
      <c r="GB55" s="76" t="str">
        <f t="shared" si="135"/>
        <v/>
      </c>
      <c r="GC55" s="76" t="str">
        <f t="shared" si="135"/>
        <v/>
      </c>
      <c r="GD55" s="76" t="str">
        <f t="shared" si="135"/>
        <v/>
      </c>
      <c r="GE55" s="76" t="str">
        <f t="shared" si="135"/>
        <v/>
      </c>
      <c r="GF55" s="76" t="str">
        <f t="shared" si="135"/>
        <v/>
      </c>
      <c r="GG55" s="76" t="str">
        <f t="shared" si="135"/>
        <v/>
      </c>
      <c r="GH55" s="76" t="str">
        <f t="shared" si="135"/>
        <v/>
      </c>
      <c r="GI55" s="76" t="str">
        <f t="shared" si="135"/>
        <v/>
      </c>
      <c r="GJ55" s="76" t="str">
        <f t="shared" si="135"/>
        <v/>
      </c>
      <c r="GK55" s="76" t="str">
        <f t="shared" si="135"/>
        <v/>
      </c>
      <c r="GL55" s="76" t="str">
        <f t="shared" si="135"/>
        <v/>
      </c>
      <c r="GM55" s="76" t="str">
        <f t="shared" si="135"/>
        <v/>
      </c>
      <c r="GN55" s="76" t="str">
        <f t="shared" si="135"/>
        <v/>
      </c>
      <c r="GO55" s="76" t="str">
        <f t="shared" si="135"/>
        <v/>
      </c>
      <c r="GP55" s="76" t="str">
        <f t="shared" si="135"/>
        <v/>
      </c>
      <c r="GQ55" s="76" t="str">
        <f t="shared" si="135"/>
        <v/>
      </c>
      <c r="GR55" s="76" t="str">
        <f t="shared" si="135"/>
        <v/>
      </c>
      <c r="GS55" s="76" t="str">
        <f t="shared" si="135"/>
        <v/>
      </c>
      <c r="GT55" s="76" t="str">
        <f t="shared" si="135"/>
        <v/>
      </c>
      <c r="GU55" s="76" t="str">
        <f t="shared" si="135"/>
        <v/>
      </c>
      <c r="GV55" s="76" t="str">
        <f t="shared" si="135"/>
        <v/>
      </c>
      <c r="GW55" s="76" t="str">
        <f t="shared" si="135"/>
        <v/>
      </c>
      <c r="GX55" s="76" t="str">
        <f t="shared" si="135"/>
        <v/>
      </c>
      <c r="GY55" s="76" t="str">
        <f t="shared" si="135"/>
        <v/>
      </c>
      <c r="GZ55" s="76" t="str">
        <f t="shared" si="135"/>
        <v/>
      </c>
      <c r="HA55" s="76" t="str">
        <f t="shared" si="135"/>
        <v/>
      </c>
      <c r="HB55" s="76" t="str">
        <f t="shared" si="135"/>
        <v/>
      </c>
      <c r="HC55" s="76" t="str">
        <f t="shared" si="135"/>
        <v/>
      </c>
      <c r="HD55" s="76" t="str">
        <f t="shared" si="135"/>
        <v/>
      </c>
      <c r="HE55" s="76" t="str">
        <f t="shared" si="135"/>
        <v/>
      </c>
      <c r="HF55" s="76" t="str">
        <f t="shared" ref="HF55:JQ55" si="136">IF($O55="Yes",IF($R55+COLUMN(GL55)&gt;$S55,"",HE55+1),"")</f>
        <v/>
      </c>
      <c r="HG55" s="76" t="str">
        <f t="shared" si="136"/>
        <v/>
      </c>
      <c r="HH55" s="76" t="str">
        <f t="shared" si="136"/>
        <v/>
      </c>
      <c r="HI55" s="76" t="str">
        <f t="shared" si="136"/>
        <v/>
      </c>
      <c r="HJ55" s="76" t="str">
        <f t="shared" si="136"/>
        <v/>
      </c>
      <c r="HK55" s="76" t="str">
        <f t="shared" si="136"/>
        <v/>
      </c>
      <c r="HL55" s="76" t="str">
        <f t="shared" si="136"/>
        <v/>
      </c>
      <c r="HM55" s="76" t="str">
        <f t="shared" si="136"/>
        <v/>
      </c>
      <c r="HN55" s="76" t="str">
        <f t="shared" si="136"/>
        <v/>
      </c>
      <c r="HO55" s="76" t="str">
        <f t="shared" si="136"/>
        <v/>
      </c>
      <c r="HP55" s="76" t="str">
        <f t="shared" si="136"/>
        <v/>
      </c>
      <c r="HQ55" s="76" t="str">
        <f t="shared" si="136"/>
        <v/>
      </c>
      <c r="HR55" s="76" t="str">
        <f t="shared" si="136"/>
        <v/>
      </c>
      <c r="HS55" s="76" t="str">
        <f t="shared" si="136"/>
        <v/>
      </c>
      <c r="HT55" s="76" t="str">
        <f t="shared" si="136"/>
        <v/>
      </c>
      <c r="HU55" s="76" t="str">
        <f t="shared" si="136"/>
        <v/>
      </c>
      <c r="HV55" s="76" t="str">
        <f t="shared" si="136"/>
        <v/>
      </c>
      <c r="HW55" s="76" t="str">
        <f t="shared" si="136"/>
        <v/>
      </c>
      <c r="HX55" s="76" t="str">
        <f t="shared" si="136"/>
        <v/>
      </c>
      <c r="HY55" s="76" t="str">
        <f t="shared" si="136"/>
        <v/>
      </c>
      <c r="HZ55" s="76" t="str">
        <f t="shared" si="136"/>
        <v/>
      </c>
      <c r="IA55" s="76" t="str">
        <f t="shared" si="136"/>
        <v/>
      </c>
      <c r="IB55" s="76" t="str">
        <f t="shared" si="136"/>
        <v/>
      </c>
      <c r="IC55" s="76" t="str">
        <f t="shared" si="136"/>
        <v/>
      </c>
      <c r="ID55" s="76" t="str">
        <f t="shared" si="136"/>
        <v/>
      </c>
      <c r="IE55" s="76" t="str">
        <f t="shared" si="136"/>
        <v/>
      </c>
      <c r="IF55" s="76" t="str">
        <f t="shared" si="136"/>
        <v/>
      </c>
      <c r="IG55" s="76" t="str">
        <f t="shared" si="136"/>
        <v/>
      </c>
      <c r="IH55" s="76" t="str">
        <f t="shared" si="136"/>
        <v/>
      </c>
      <c r="II55" s="76" t="str">
        <f t="shared" si="136"/>
        <v/>
      </c>
      <c r="IJ55" s="76" t="str">
        <f t="shared" si="136"/>
        <v/>
      </c>
      <c r="IK55" s="76" t="str">
        <f t="shared" si="136"/>
        <v/>
      </c>
      <c r="IL55" s="76" t="str">
        <f t="shared" si="136"/>
        <v/>
      </c>
      <c r="IM55" s="76" t="str">
        <f t="shared" si="136"/>
        <v/>
      </c>
      <c r="IN55" s="76" t="str">
        <f t="shared" si="136"/>
        <v/>
      </c>
      <c r="IO55" s="76" t="str">
        <f t="shared" si="136"/>
        <v/>
      </c>
      <c r="IP55" s="76" t="str">
        <f t="shared" si="136"/>
        <v/>
      </c>
      <c r="IQ55" s="76" t="str">
        <f t="shared" si="136"/>
        <v/>
      </c>
      <c r="IR55" s="76" t="str">
        <f t="shared" si="136"/>
        <v/>
      </c>
      <c r="IS55" s="76" t="str">
        <f t="shared" si="136"/>
        <v/>
      </c>
      <c r="IT55" s="76" t="str">
        <f t="shared" si="136"/>
        <v/>
      </c>
      <c r="IU55" s="76" t="str">
        <f t="shared" si="136"/>
        <v/>
      </c>
      <c r="IV55" s="76" t="str">
        <f t="shared" si="136"/>
        <v/>
      </c>
      <c r="IW55" s="76" t="str">
        <f t="shared" si="136"/>
        <v/>
      </c>
      <c r="IX55" s="76" t="str">
        <f t="shared" si="136"/>
        <v/>
      </c>
      <c r="IY55" s="76" t="str">
        <f t="shared" si="136"/>
        <v/>
      </c>
      <c r="IZ55" s="76" t="str">
        <f t="shared" si="136"/>
        <v/>
      </c>
      <c r="JA55" s="76" t="str">
        <f t="shared" si="136"/>
        <v/>
      </c>
      <c r="JB55" s="76" t="str">
        <f t="shared" si="136"/>
        <v/>
      </c>
      <c r="JC55" s="76" t="str">
        <f t="shared" si="136"/>
        <v/>
      </c>
      <c r="JD55" s="76" t="str">
        <f t="shared" si="136"/>
        <v/>
      </c>
      <c r="JE55" s="76" t="str">
        <f t="shared" si="136"/>
        <v/>
      </c>
      <c r="JF55" s="76" t="str">
        <f t="shared" si="136"/>
        <v/>
      </c>
      <c r="JG55" s="76" t="str">
        <f t="shared" si="136"/>
        <v/>
      </c>
      <c r="JH55" s="76" t="str">
        <f t="shared" si="136"/>
        <v/>
      </c>
      <c r="JI55" s="76" t="str">
        <f t="shared" si="136"/>
        <v/>
      </c>
      <c r="JJ55" s="76" t="str">
        <f t="shared" si="136"/>
        <v/>
      </c>
      <c r="JK55" s="76" t="str">
        <f t="shared" si="136"/>
        <v/>
      </c>
      <c r="JL55" s="76" t="str">
        <f t="shared" si="136"/>
        <v/>
      </c>
      <c r="JM55" s="76" t="str">
        <f t="shared" si="136"/>
        <v/>
      </c>
      <c r="JN55" s="76" t="str">
        <f t="shared" si="136"/>
        <v/>
      </c>
      <c r="JO55" s="76" t="str">
        <f t="shared" si="136"/>
        <v/>
      </c>
      <c r="JP55" s="76" t="str">
        <f t="shared" si="136"/>
        <v/>
      </c>
      <c r="JQ55" s="76" t="str">
        <f t="shared" si="136"/>
        <v/>
      </c>
      <c r="JR55" s="76" t="str">
        <f t="shared" ref="JR55:MC55" si="137">IF($O55="Yes",IF($R55+COLUMN(IX55)&gt;$S55,"",JQ55+1),"")</f>
        <v/>
      </c>
      <c r="JS55" s="76" t="str">
        <f t="shared" si="137"/>
        <v/>
      </c>
      <c r="JT55" s="76" t="str">
        <f t="shared" si="137"/>
        <v/>
      </c>
      <c r="JU55" s="76" t="str">
        <f t="shared" si="137"/>
        <v/>
      </c>
      <c r="JV55" s="76" t="str">
        <f t="shared" si="137"/>
        <v/>
      </c>
      <c r="JW55" s="76" t="str">
        <f t="shared" si="137"/>
        <v/>
      </c>
      <c r="JX55" s="76" t="str">
        <f t="shared" si="137"/>
        <v/>
      </c>
      <c r="JY55" s="76" t="str">
        <f t="shared" si="137"/>
        <v/>
      </c>
      <c r="JZ55" s="76" t="str">
        <f t="shared" si="137"/>
        <v/>
      </c>
      <c r="KA55" s="76" t="str">
        <f t="shared" si="137"/>
        <v/>
      </c>
      <c r="KB55" s="76" t="str">
        <f t="shared" si="137"/>
        <v/>
      </c>
      <c r="KC55" s="76" t="str">
        <f t="shared" si="137"/>
        <v/>
      </c>
      <c r="KD55" s="76" t="str">
        <f t="shared" si="137"/>
        <v/>
      </c>
      <c r="KE55" s="76" t="str">
        <f t="shared" si="137"/>
        <v/>
      </c>
      <c r="KF55" s="76" t="str">
        <f t="shared" si="137"/>
        <v/>
      </c>
      <c r="KG55" s="76" t="str">
        <f t="shared" si="137"/>
        <v/>
      </c>
      <c r="KH55" s="76" t="str">
        <f t="shared" si="137"/>
        <v/>
      </c>
      <c r="KI55" s="76" t="str">
        <f t="shared" si="137"/>
        <v/>
      </c>
      <c r="KJ55" s="76" t="str">
        <f t="shared" si="137"/>
        <v/>
      </c>
      <c r="KK55" s="76" t="str">
        <f t="shared" si="137"/>
        <v/>
      </c>
      <c r="KL55" s="76" t="str">
        <f t="shared" si="137"/>
        <v/>
      </c>
      <c r="KM55" s="76" t="str">
        <f t="shared" si="137"/>
        <v/>
      </c>
      <c r="KN55" s="76" t="str">
        <f t="shared" si="137"/>
        <v/>
      </c>
      <c r="KO55" s="76" t="str">
        <f t="shared" si="137"/>
        <v/>
      </c>
      <c r="KP55" s="76" t="str">
        <f t="shared" si="137"/>
        <v/>
      </c>
      <c r="KQ55" s="76" t="str">
        <f t="shared" si="137"/>
        <v/>
      </c>
      <c r="KR55" s="76" t="str">
        <f t="shared" si="137"/>
        <v/>
      </c>
      <c r="KS55" s="76" t="str">
        <f t="shared" si="137"/>
        <v/>
      </c>
      <c r="KT55" s="76" t="str">
        <f t="shared" si="137"/>
        <v/>
      </c>
      <c r="KU55" s="76" t="str">
        <f t="shared" si="137"/>
        <v/>
      </c>
      <c r="KV55" s="76" t="str">
        <f t="shared" si="137"/>
        <v/>
      </c>
      <c r="KW55" s="76" t="str">
        <f t="shared" si="137"/>
        <v/>
      </c>
      <c r="KX55" s="76" t="str">
        <f t="shared" si="137"/>
        <v/>
      </c>
      <c r="KY55" s="76" t="str">
        <f t="shared" si="137"/>
        <v/>
      </c>
      <c r="KZ55" s="76" t="str">
        <f t="shared" si="137"/>
        <v/>
      </c>
      <c r="LA55" s="76" t="str">
        <f t="shared" si="137"/>
        <v/>
      </c>
      <c r="LB55" s="76" t="str">
        <f t="shared" si="137"/>
        <v/>
      </c>
      <c r="LC55" s="76" t="str">
        <f t="shared" si="137"/>
        <v/>
      </c>
      <c r="LD55" s="76" t="str">
        <f t="shared" si="137"/>
        <v/>
      </c>
      <c r="LE55" s="76" t="str">
        <f t="shared" si="137"/>
        <v/>
      </c>
      <c r="LF55" s="76" t="str">
        <f t="shared" si="137"/>
        <v/>
      </c>
      <c r="LG55" s="76" t="str">
        <f t="shared" si="137"/>
        <v/>
      </c>
      <c r="LH55" s="76" t="str">
        <f t="shared" si="137"/>
        <v/>
      </c>
      <c r="LI55" s="76" t="str">
        <f t="shared" si="137"/>
        <v/>
      </c>
      <c r="LJ55" s="76" t="str">
        <f t="shared" si="137"/>
        <v/>
      </c>
      <c r="LK55" s="76" t="str">
        <f t="shared" si="137"/>
        <v/>
      </c>
      <c r="LL55" s="76" t="str">
        <f t="shared" si="137"/>
        <v/>
      </c>
      <c r="LM55" s="76" t="str">
        <f t="shared" si="137"/>
        <v/>
      </c>
      <c r="LN55" s="76" t="str">
        <f t="shared" si="137"/>
        <v/>
      </c>
      <c r="LO55" s="76" t="str">
        <f t="shared" si="137"/>
        <v/>
      </c>
      <c r="LP55" s="76" t="str">
        <f t="shared" si="137"/>
        <v/>
      </c>
      <c r="LQ55" s="76" t="str">
        <f t="shared" si="137"/>
        <v/>
      </c>
      <c r="LR55" s="76" t="str">
        <f t="shared" si="137"/>
        <v/>
      </c>
      <c r="LS55" s="76" t="str">
        <f t="shared" si="137"/>
        <v/>
      </c>
      <c r="LT55" s="76" t="str">
        <f t="shared" si="137"/>
        <v/>
      </c>
      <c r="LU55" s="76" t="str">
        <f t="shared" si="137"/>
        <v/>
      </c>
      <c r="LV55" s="76" t="str">
        <f t="shared" si="137"/>
        <v/>
      </c>
      <c r="LW55" s="76" t="str">
        <f t="shared" si="137"/>
        <v/>
      </c>
      <c r="LX55" s="76" t="str">
        <f t="shared" si="137"/>
        <v/>
      </c>
      <c r="LY55" s="76" t="str">
        <f t="shared" si="137"/>
        <v/>
      </c>
      <c r="LZ55" s="76" t="str">
        <f t="shared" si="137"/>
        <v/>
      </c>
      <c r="MA55" s="76" t="str">
        <f t="shared" si="137"/>
        <v/>
      </c>
      <c r="MB55" s="76" t="str">
        <f t="shared" si="137"/>
        <v/>
      </c>
      <c r="MC55" s="76" t="str">
        <f t="shared" si="137"/>
        <v/>
      </c>
      <c r="MD55" s="76" t="str">
        <f t="shared" ref="MD55:NU55" si="138">IF($O55="Yes",IF($R55+COLUMN(LJ55)&gt;$S55,"",MC55+1),"")</f>
        <v/>
      </c>
      <c r="ME55" s="76" t="str">
        <f t="shared" si="138"/>
        <v/>
      </c>
      <c r="MF55" s="76" t="str">
        <f t="shared" si="138"/>
        <v/>
      </c>
      <c r="MG55" s="76" t="str">
        <f t="shared" si="138"/>
        <v/>
      </c>
      <c r="MH55" s="76" t="str">
        <f t="shared" si="138"/>
        <v/>
      </c>
      <c r="MI55" s="76" t="str">
        <f t="shared" si="138"/>
        <v/>
      </c>
      <c r="MJ55" s="76" t="str">
        <f t="shared" si="138"/>
        <v/>
      </c>
      <c r="MK55" s="76" t="str">
        <f t="shared" si="138"/>
        <v/>
      </c>
      <c r="ML55" s="76" t="str">
        <f t="shared" si="138"/>
        <v/>
      </c>
      <c r="MM55" s="76" t="str">
        <f t="shared" si="138"/>
        <v/>
      </c>
      <c r="MN55" s="76" t="str">
        <f t="shared" si="138"/>
        <v/>
      </c>
      <c r="MO55" s="76" t="str">
        <f t="shared" si="138"/>
        <v/>
      </c>
      <c r="MP55" s="76" t="str">
        <f t="shared" si="138"/>
        <v/>
      </c>
      <c r="MQ55" s="76" t="str">
        <f t="shared" si="138"/>
        <v/>
      </c>
      <c r="MR55" s="76" t="str">
        <f t="shared" si="138"/>
        <v/>
      </c>
      <c r="MS55" s="76" t="str">
        <f t="shared" si="138"/>
        <v/>
      </c>
      <c r="MT55" s="76" t="str">
        <f t="shared" si="138"/>
        <v/>
      </c>
      <c r="MU55" s="76" t="str">
        <f t="shared" si="138"/>
        <v/>
      </c>
      <c r="MV55" s="76" t="str">
        <f t="shared" si="138"/>
        <v/>
      </c>
      <c r="MW55" s="76" t="str">
        <f t="shared" si="138"/>
        <v/>
      </c>
      <c r="MX55" s="76" t="str">
        <f t="shared" si="138"/>
        <v/>
      </c>
      <c r="MY55" s="76" t="str">
        <f t="shared" si="138"/>
        <v/>
      </c>
      <c r="MZ55" s="76" t="str">
        <f t="shared" si="138"/>
        <v/>
      </c>
      <c r="NA55" s="76" t="str">
        <f t="shared" si="138"/>
        <v/>
      </c>
      <c r="NB55" s="76" t="str">
        <f t="shared" si="138"/>
        <v/>
      </c>
      <c r="NC55" s="76" t="str">
        <f t="shared" si="138"/>
        <v/>
      </c>
      <c r="ND55" s="76" t="str">
        <f t="shared" si="138"/>
        <v/>
      </c>
      <c r="NE55" s="76" t="str">
        <f t="shared" si="138"/>
        <v/>
      </c>
      <c r="NF55" s="76" t="str">
        <f t="shared" si="138"/>
        <v/>
      </c>
      <c r="NG55" s="76" t="str">
        <f t="shared" si="138"/>
        <v/>
      </c>
      <c r="NH55" s="76" t="str">
        <f t="shared" si="138"/>
        <v/>
      </c>
      <c r="NI55" s="76" t="str">
        <f t="shared" si="138"/>
        <v/>
      </c>
      <c r="NJ55" s="76" t="str">
        <f t="shared" si="138"/>
        <v/>
      </c>
      <c r="NK55" s="76" t="str">
        <f t="shared" si="138"/>
        <v/>
      </c>
      <c r="NL55" s="76" t="str">
        <f t="shared" si="138"/>
        <v/>
      </c>
      <c r="NM55" s="76" t="str">
        <f t="shared" si="138"/>
        <v/>
      </c>
      <c r="NN55" s="76" t="str">
        <f t="shared" si="138"/>
        <v/>
      </c>
      <c r="NO55" s="76" t="str">
        <f t="shared" si="138"/>
        <v/>
      </c>
      <c r="NP55" s="76" t="str">
        <f t="shared" si="138"/>
        <v/>
      </c>
      <c r="NQ55" s="76" t="str">
        <f t="shared" si="138"/>
        <v/>
      </c>
      <c r="NR55" s="76" t="str">
        <f t="shared" si="138"/>
        <v/>
      </c>
      <c r="NS55" s="76" t="str">
        <f t="shared" si="138"/>
        <v/>
      </c>
      <c r="NT55" s="76" t="str">
        <f t="shared" si="138"/>
        <v/>
      </c>
      <c r="NU55" s="76" t="str">
        <f t="shared" si="138"/>
        <v/>
      </c>
    </row>
    <row r="56" spans="1:385" ht="12.95" customHeight="1" x14ac:dyDescent="0.2">
      <c r="N56" s="87">
        <v>12</v>
      </c>
      <c r="O56" s="87" t="str">
        <f t="shared" si="102"/>
        <v>No</v>
      </c>
      <c r="P56" s="87">
        <f t="shared" si="64"/>
        <v>0</v>
      </c>
      <c r="Q56" s="87">
        <f t="shared" si="75"/>
        <v>0</v>
      </c>
      <c r="R56" s="88" t="str">
        <f t="shared" si="94"/>
        <v/>
      </c>
      <c r="S56" s="88" t="str">
        <f t="shared" si="66"/>
        <v/>
      </c>
      <c r="T56" s="76" t="str">
        <f t="shared" si="95"/>
        <v/>
      </c>
      <c r="U56" s="76" t="str">
        <f t="shared" si="68"/>
        <v/>
      </c>
      <c r="V56" s="76" t="str">
        <f t="shared" ref="V56:CG56" si="139">IF($O56="Yes",IF($R56+COLUMN(B56)&gt;$S56,"",U56+1),"")</f>
        <v/>
      </c>
      <c r="W56" s="76" t="str">
        <f t="shared" si="139"/>
        <v/>
      </c>
      <c r="X56" s="76" t="str">
        <f t="shared" si="139"/>
        <v/>
      </c>
      <c r="Y56" s="76" t="str">
        <f t="shared" si="139"/>
        <v/>
      </c>
      <c r="Z56" s="76" t="str">
        <f t="shared" si="139"/>
        <v/>
      </c>
      <c r="AA56" s="76" t="str">
        <f t="shared" si="139"/>
        <v/>
      </c>
      <c r="AB56" s="76" t="str">
        <f t="shared" si="139"/>
        <v/>
      </c>
      <c r="AC56" s="76" t="str">
        <f t="shared" si="139"/>
        <v/>
      </c>
      <c r="AD56" s="76" t="str">
        <f t="shared" si="139"/>
        <v/>
      </c>
      <c r="AE56" s="76" t="str">
        <f t="shared" si="139"/>
        <v/>
      </c>
      <c r="AF56" s="76" t="str">
        <f t="shared" si="139"/>
        <v/>
      </c>
      <c r="AG56" s="76" t="str">
        <f t="shared" si="139"/>
        <v/>
      </c>
      <c r="AH56" s="76" t="str">
        <f t="shared" si="139"/>
        <v/>
      </c>
      <c r="AI56" s="76" t="str">
        <f t="shared" si="139"/>
        <v/>
      </c>
      <c r="AJ56" s="76" t="str">
        <f t="shared" si="139"/>
        <v/>
      </c>
      <c r="AK56" s="76" t="str">
        <f t="shared" si="139"/>
        <v/>
      </c>
      <c r="AL56" s="76" t="str">
        <f t="shared" si="139"/>
        <v/>
      </c>
      <c r="AM56" s="76" t="str">
        <f t="shared" si="139"/>
        <v/>
      </c>
      <c r="AN56" s="76" t="str">
        <f t="shared" si="139"/>
        <v/>
      </c>
      <c r="AO56" s="76" t="str">
        <f t="shared" si="139"/>
        <v/>
      </c>
      <c r="AP56" s="76" t="str">
        <f t="shared" si="139"/>
        <v/>
      </c>
      <c r="AQ56" s="76" t="str">
        <f t="shared" si="139"/>
        <v/>
      </c>
      <c r="AR56" s="76" t="str">
        <f t="shared" si="139"/>
        <v/>
      </c>
      <c r="AS56" s="76" t="str">
        <f t="shared" si="139"/>
        <v/>
      </c>
      <c r="AT56" s="76" t="str">
        <f t="shared" si="139"/>
        <v/>
      </c>
      <c r="AU56" s="76" t="str">
        <f t="shared" si="139"/>
        <v/>
      </c>
      <c r="AV56" s="76" t="str">
        <f t="shared" si="139"/>
        <v/>
      </c>
      <c r="AW56" s="76" t="str">
        <f t="shared" si="139"/>
        <v/>
      </c>
      <c r="AX56" s="76" t="str">
        <f t="shared" si="139"/>
        <v/>
      </c>
      <c r="AY56" s="76" t="str">
        <f t="shared" si="139"/>
        <v/>
      </c>
      <c r="AZ56" s="76" t="str">
        <f t="shared" si="139"/>
        <v/>
      </c>
      <c r="BA56" s="76" t="str">
        <f t="shared" si="139"/>
        <v/>
      </c>
      <c r="BB56" s="76" t="str">
        <f t="shared" si="139"/>
        <v/>
      </c>
      <c r="BC56" s="76" t="str">
        <f t="shared" si="139"/>
        <v/>
      </c>
      <c r="BD56" s="76" t="str">
        <f t="shared" si="139"/>
        <v/>
      </c>
      <c r="BE56" s="76" t="str">
        <f t="shared" si="139"/>
        <v/>
      </c>
      <c r="BF56" s="76" t="str">
        <f t="shared" si="139"/>
        <v/>
      </c>
      <c r="BG56" s="76" t="str">
        <f t="shared" si="139"/>
        <v/>
      </c>
      <c r="BH56" s="76" t="str">
        <f t="shared" si="139"/>
        <v/>
      </c>
      <c r="BI56" s="76" t="str">
        <f t="shared" si="139"/>
        <v/>
      </c>
      <c r="BJ56" s="76" t="str">
        <f t="shared" si="139"/>
        <v/>
      </c>
      <c r="BK56" s="76" t="str">
        <f t="shared" si="139"/>
        <v/>
      </c>
      <c r="BL56" s="76" t="str">
        <f t="shared" si="139"/>
        <v/>
      </c>
      <c r="BM56" s="76" t="str">
        <f t="shared" si="139"/>
        <v/>
      </c>
      <c r="BN56" s="76" t="str">
        <f t="shared" si="139"/>
        <v/>
      </c>
      <c r="BO56" s="76" t="str">
        <f t="shared" si="139"/>
        <v/>
      </c>
      <c r="BP56" s="76" t="str">
        <f t="shared" si="139"/>
        <v/>
      </c>
      <c r="BQ56" s="76" t="str">
        <f t="shared" si="139"/>
        <v/>
      </c>
      <c r="BR56" s="76" t="str">
        <f t="shared" si="139"/>
        <v/>
      </c>
      <c r="BS56" s="76" t="str">
        <f t="shared" si="139"/>
        <v/>
      </c>
      <c r="BT56" s="76" t="str">
        <f t="shared" si="139"/>
        <v/>
      </c>
      <c r="BU56" s="76" t="str">
        <f t="shared" si="139"/>
        <v/>
      </c>
      <c r="BV56" s="76" t="str">
        <f t="shared" si="139"/>
        <v/>
      </c>
      <c r="BW56" s="76" t="str">
        <f t="shared" si="139"/>
        <v/>
      </c>
      <c r="BX56" s="76" t="str">
        <f t="shared" si="139"/>
        <v/>
      </c>
      <c r="BY56" s="76" t="str">
        <f t="shared" si="139"/>
        <v/>
      </c>
      <c r="BZ56" s="76" t="str">
        <f t="shared" si="139"/>
        <v/>
      </c>
      <c r="CA56" s="76" t="str">
        <f t="shared" si="139"/>
        <v/>
      </c>
      <c r="CB56" s="76" t="str">
        <f t="shared" si="139"/>
        <v/>
      </c>
      <c r="CC56" s="76" t="str">
        <f t="shared" si="139"/>
        <v/>
      </c>
      <c r="CD56" s="76" t="str">
        <f t="shared" si="139"/>
        <v/>
      </c>
      <c r="CE56" s="76" t="str">
        <f t="shared" si="139"/>
        <v/>
      </c>
      <c r="CF56" s="76" t="str">
        <f t="shared" si="139"/>
        <v/>
      </c>
      <c r="CG56" s="76" t="str">
        <f t="shared" si="139"/>
        <v/>
      </c>
      <c r="CH56" s="76" t="str">
        <f t="shared" ref="CH56:ES56" si="140">IF($O56="Yes",IF($R56+COLUMN(BN56)&gt;$S56,"",CG56+1),"")</f>
        <v/>
      </c>
      <c r="CI56" s="76" t="str">
        <f t="shared" si="140"/>
        <v/>
      </c>
      <c r="CJ56" s="76" t="str">
        <f t="shared" si="140"/>
        <v/>
      </c>
      <c r="CK56" s="76" t="str">
        <f t="shared" si="140"/>
        <v/>
      </c>
      <c r="CL56" s="76" t="str">
        <f t="shared" si="140"/>
        <v/>
      </c>
      <c r="CM56" s="76" t="str">
        <f t="shared" si="140"/>
        <v/>
      </c>
      <c r="CN56" s="76" t="str">
        <f t="shared" si="140"/>
        <v/>
      </c>
      <c r="CO56" s="76" t="str">
        <f t="shared" si="140"/>
        <v/>
      </c>
      <c r="CP56" s="76" t="str">
        <f t="shared" si="140"/>
        <v/>
      </c>
      <c r="CQ56" s="76" t="str">
        <f t="shared" si="140"/>
        <v/>
      </c>
      <c r="CR56" s="76" t="str">
        <f t="shared" si="140"/>
        <v/>
      </c>
      <c r="CS56" s="76" t="str">
        <f t="shared" si="140"/>
        <v/>
      </c>
      <c r="CT56" s="76" t="str">
        <f t="shared" si="140"/>
        <v/>
      </c>
      <c r="CU56" s="76" t="str">
        <f t="shared" si="140"/>
        <v/>
      </c>
      <c r="CV56" s="76" t="str">
        <f t="shared" si="140"/>
        <v/>
      </c>
      <c r="CW56" s="76" t="str">
        <f t="shared" si="140"/>
        <v/>
      </c>
      <c r="CX56" s="76" t="str">
        <f t="shared" si="140"/>
        <v/>
      </c>
      <c r="CY56" s="76" t="str">
        <f t="shared" si="140"/>
        <v/>
      </c>
      <c r="CZ56" s="76" t="str">
        <f t="shared" si="140"/>
        <v/>
      </c>
      <c r="DA56" s="76" t="str">
        <f t="shared" si="140"/>
        <v/>
      </c>
      <c r="DB56" s="76" t="str">
        <f t="shared" si="140"/>
        <v/>
      </c>
      <c r="DC56" s="76" t="str">
        <f t="shared" si="140"/>
        <v/>
      </c>
      <c r="DD56" s="76" t="str">
        <f t="shared" si="140"/>
        <v/>
      </c>
      <c r="DE56" s="76" t="str">
        <f t="shared" si="140"/>
        <v/>
      </c>
      <c r="DF56" s="76" t="str">
        <f t="shared" si="140"/>
        <v/>
      </c>
      <c r="DG56" s="76" t="str">
        <f t="shared" si="140"/>
        <v/>
      </c>
      <c r="DH56" s="76" t="str">
        <f t="shared" si="140"/>
        <v/>
      </c>
      <c r="DI56" s="76" t="str">
        <f t="shared" si="140"/>
        <v/>
      </c>
      <c r="DJ56" s="76" t="str">
        <f t="shared" si="140"/>
        <v/>
      </c>
      <c r="DK56" s="76" t="str">
        <f t="shared" si="140"/>
        <v/>
      </c>
      <c r="DL56" s="76" t="str">
        <f t="shared" si="140"/>
        <v/>
      </c>
      <c r="DM56" s="76" t="str">
        <f t="shared" si="140"/>
        <v/>
      </c>
      <c r="DN56" s="76" t="str">
        <f t="shared" si="140"/>
        <v/>
      </c>
      <c r="DO56" s="76" t="str">
        <f t="shared" si="140"/>
        <v/>
      </c>
      <c r="DP56" s="76" t="str">
        <f t="shared" si="140"/>
        <v/>
      </c>
      <c r="DQ56" s="76" t="str">
        <f t="shared" si="140"/>
        <v/>
      </c>
      <c r="DR56" s="76" t="str">
        <f t="shared" si="140"/>
        <v/>
      </c>
      <c r="DS56" s="76" t="str">
        <f t="shared" si="140"/>
        <v/>
      </c>
      <c r="DT56" s="76" t="str">
        <f t="shared" si="140"/>
        <v/>
      </c>
      <c r="DU56" s="76" t="str">
        <f t="shared" si="140"/>
        <v/>
      </c>
      <c r="DV56" s="76" t="str">
        <f t="shared" si="140"/>
        <v/>
      </c>
      <c r="DW56" s="76" t="str">
        <f t="shared" si="140"/>
        <v/>
      </c>
      <c r="DX56" s="76" t="str">
        <f t="shared" si="140"/>
        <v/>
      </c>
      <c r="DY56" s="76" t="str">
        <f t="shared" si="140"/>
        <v/>
      </c>
      <c r="DZ56" s="76" t="str">
        <f t="shared" si="140"/>
        <v/>
      </c>
      <c r="EA56" s="76" t="str">
        <f t="shared" si="140"/>
        <v/>
      </c>
      <c r="EB56" s="76" t="str">
        <f t="shared" si="140"/>
        <v/>
      </c>
      <c r="EC56" s="76" t="str">
        <f t="shared" si="140"/>
        <v/>
      </c>
      <c r="ED56" s="76" t="str">
        <f t="shared" si="140"/>
        <v/>
      </c>
      <c r="EE56" s="76" t="str">
        <f t="shared" si="140"/>
        <v/>
      </c>
      <c r="EF56" s="76" t="str">
        <f t="shared" si="140"/>
        <v/>
      </c>
      <c r="EG56" s="76" t="str">
        <f t="shared" si="140"/>
        <v/>
      </c>
      <c r="EH56" s="76" t="str">
        <f t="shared" si="140"/>
        <v/>
      </c>
      <c r="EI56" s="76" t="str">
        <f t="shared" si="140"/>
        <v/>
      </c>
      <c r="EJ56" s="76" t="str">
        <f t="shared" si="140"/>
        <v/>
      </c>
      <c r="EK56" s="76" t="str">
        <f t="shared" si="140"/>
        <v/>
      </c>
      <c r="EL56" s="76" t="str">
        <f t="shared" si="140"/>
        <v/>
      </c>
      <c r="EM56" s="76" t="str">
        <f t="shared" si="140"/>
        <v/>
      </c>
      <c r="EN56" s="76" t="str">
        <f t="shared" si="140"/>
        <v/>
      </c>
      <c r="EO56" s="76" t="str">
        <f t="shared" si="140"/>
        <v/>
      </c>
      <c r="EP56" s="76" t="str">
        <f t="shared" si="140"/>
        <v/>
      </c>
      <c r="EQ56" s="76" t="str">
        <f t="shared" si="140"/>
        <v/>
      </c>
      <c r="ER56" s="76" t="str">
        <f t="shared" si="140"/>
        <v/>
      </c>
      <c r="ES56" s="76" t="str">
        <f t="shared" si="140"/>
        <v/>
      </c>
      <c r="ET56" s="76" t="str">
        <f t="shared" ref="ET56:HE56" si="141">IF($O56="Yes",IF($R56+COLUMN(DZ56)&gt;$S56,"",ES56+1),"")</f>
        <v/>
      </c>
      <c r="EU56" s="76" t="str">
        <f t="shared" si="141"/>
        <v/>
      </c>
      <c r="EV56" s="76" t="str">
        <f t="shared" si="141"/>
        <v/>
      </c>
      <c r="EW56" s="76" t="str">
        <f t="shared" si="141"/>
        <v/>
      </c>
      <c r="EX56" s="76" t="str">
        <f t="shared" si="141"/>
        <v/>
      </c>
      <c r="EY56" s="76" t="str">
        <f t="shared" si="141"/>
        <v/>
      </c>
      <c r="EZ56" s="76" t="str">
        <f t="shared" si="141"/>
        <v/>
      </c>
      <c r="FA56" s="76" t="str">
        <f t="shared" si="141"/>
        <v/>
      </c>
      <c r="FB56" s="76" t="str">
        <f t="shared" si="141"/>
        <v/>
      </c>
      <c r="FC56" s="76" t="str">
        <f t="shared" si="141"/>
        <v/>
      </c>
      <c r="FD56" s="76" t="str">
        <f t="shared" si="141"/>
        <v/>
      </c>
      <c r="FE56" s="76" t="str">
        <f t="shared" si="141"/>
        <v/>
      </c>
      <c r="FF56" s="76" t="str">
        <f t="shared" si="141"/>
        <v/>
      </c>
      <c r="FG56" s="76" t="str">
        <f t="shared" si="141"/>
        <v/>
      </c>
      <c r="FH56" s="76" t="str">
        <f t="shared" si="141"/>
        <v/>
      </c>
      <c r="FI56" s="76" t="str">
        <f t="shared" si="141"/>
        <v/>
      </c>
      <c r="FJ56" s="76" t="str">
        <f t="shared" si="141"/>
        <v/>
      </c>
      <c r="FK56" s="76" t="str">
        <f t="shared" si="141"/>
        <v/>
      </c>
      <c r="FL56" s="76" t="str">
        <f t="shared" si="141"/>
        <v/>
      </c>
      <c r="FM56" s="76" t="str">
        <f t="shared" si="141"/>
        <v/>
      </c>
      <c r="FN56" s="76" t="str">
        <f t="shared" si="141"/>
        <v/>
      </c>
      <c r="FO56" s="76" t="str">
        <f t="shared" si="141"/>
        <v/>
      </c>
      <c r="FP56" s="76" t="str">
        <f t="shared" si="141"/>
        <v/>
      </c>
      <c r="FQ56" s="76" t="str">
        <f t="shared" si="141"/>
        <v/>
      </c>
      <c r="FR56" s="76" t="str">
        <f t="shared" si="141"/>
        <v/>
      </c>
      <c r="FS56" s="76" t="str">
        <f t="shared" si="141"/>
        <v/>
      </c>
      <c r="FT56" s="76" t="str">
        <f t="shared" si="141"/>
        <v/>
      </c>
      <c r="FU56" s="76" t="str">
        <f t="shared" si="141"/>
        <v/>
      </c>
      <c r="FV56" s="76" t="str">
        <f t="shared" si="141"/>
        <v/>
      </c>
      <c r="FW56" s="76" t="str">
        <f t="shared" si="141"/>
        <v/>
      </c>
      <c r="FX56" s="76" t="str">
        <f t="shared" si="141"/>
        <v/>
      </c>
      <c r="FY56" s="76" t="str">
        <f t="shared" si="141"/>
        <v/>
      </c>
      <c r="FZ56" s="76" t="str">
        <f t="shared" si="141"/>
        <v/>
      </c>
      <c r="GA56" s="76" t="str">
        <f t="shared" si="141"/>
        <v/>
      </c>
      <c r="GB56" s="76" t="str">
        <f t="shared" si="141"/>
        <v/>
      </c>
      <c r="GC56" s="76" t="str">
        <f t="shared" si="141"/>
        <v/>
      </c>
      <c r="GD56" s="76" t="str">
        <f t="shared" si="141"/>
        <v/>
      </c>
      <c r="GE56" s="76" t="str">
        <f t="shared" si="141"/>
        <v/>
      </c>
      <c r="GF56" s="76" t="str">
        <f t="shared" si="141"/>
        <v/>
      </c>
      <c r="GG56" s="76" t="str">
        <f t="shared" si="141"/>
        <v/>
      </c>
      <c r="GH56" s="76" t="str">
        <f t="shared" si="141"/>
        <v/>
      </c>
      <c r="GI56" s="76" t="str">
        <f t="shared" si="141"/>
        <v/>
      </c>
      <c r="GJ56" s="76" t="str">
        <f t="shared" si="141"/>
        <v/>
      </c>
      <c r="GK56" s="76" t="str">
        <f t="shared" si="141"/>
        <v/>
      </c>
      <c r="GL56" s="76" t="str">
        <f t="shared" si="141"/>
        <v/>
      </c>
      <c r="GM56" s="76" t="str">
        <f t="shared" si="141"/>
        <v/>
      </c>
      <c r="GN56" s="76" t="str">
        <f t="shared" si="141"/>
        <v/>
      </c>
      <c r="GO56" s="76" t="str">
        <f t="shared" si="141"/>
        <v/>
      </c>
      <c r="GP56" s="76" t="str">
        <f t="shared" si="141"/>
        <v/>
      </c>
      <c r="GQ56" s="76" t="str">
        <f t="shared" si="141"/>
        <v/>
      </c>
      <c r="GR56" s="76" t="str">
        <f t="shared" si="141"/>
        <v/>
      </c>
      <c r="GS56" s="76" t="str">
        <f t="shared" si="141"/>
        <v/>
      </c>
      <c r="GT56" s="76" t="str">
        <f t="shared" si="141"/>
        <v/>
      </c>
      <c r="GU56" s="76" t="str">
        <f t="shared" si="141"/>
        <v/>
      </c>
      <c r="GV56" s="76" t="str">
        <f t="shared" si="141"/>
        <v/>
      </c>
      <c r="GW56" s="76" t="str">
        <f t="shared" si="141"/>
        <v/>
      </c>
      <c r="GX56" s="76" t="str">
        <f t="shared" si="141"/>
        <v/>
      </c>
      <c r="GY56" s="76" t="str">
        <f t="shared" si="141"/>
        <v/>
      </c>
      <c r="GZ56" s="76" t="str">
        <f t="shared" si="141"/>
        <v/>
      </c>
      <c r="HA56" s="76" t="str">
        <f t="shared" si="141"/>
        <v/>
      </c>
      <c r="HB56" s="76" t="str">
        <f t="shared" si="141"/>
        <v/>
      </c>
      <c r="HC56" s="76" t="str">
        <f t="shared" si="141"/>
        <v/>
      </c>
      <c r="HD56" s="76" t="str">
        <f t="shared" si="141"/>
        <v/>
      </c>
      <c r="HE56" s="76" t="str">
        <f t="shared" si="141"/>
        <v/>
      </c>
      <c r="HF56" s="76" t="str">
        <f t="shared" ref="HF56:JQ56" si="142">IF($O56="Yes",IF($R56+COLUMN(GL56)&gt;$S56,"",HE56+1),"")</f>
        <v/>
      </c>
      <c r="HG56" s="76" t="str">
        <f t="shared" si="142"/>
        <v/>
      </c>
      <c r="HH56" s="76" t="str">
        <f t="shared" si="142"/>
        <v/>
      </c>
      <c r="HI56" s="76" t="str">
        <f t="shared" si="142"/>
        <v/>
      </c>
      <c r="HJ56" s="76" t="str">
        <f t="shared" si="142"/>
        <v/>
      </c>
      <c r="HK56" s="76" t="str">
        <f t="shared" si="142"/>
        <v/>
      </c>
      <c r="HL56" s="76" t="str">
        <f t="shared" si="142"/>
        <v/>
      </c>
      <c r="HM56" s="76" t="str">
        <f t="shared" si="142"/>
        <v/>
      </c>
      <c r="HN56" s="76" t="str">
        <f t="shared" si="142"/>
        <v/>
      </c>
      <c r="HO56" s="76" t="str">
        <f t="shared" si="142"/>
        <v/>
      </c>
      <c r="HP56" s="76" t="str">
        <f t="shared" si="142"/>
        <v/>
      </c>
      <c r="HQ56" s="76" t="str">
        <f t="shared" si="142"/>
        <v/>
      </c>
      <c r="HR56" s="76" t="str">
        <f t="shared" si="142"/>
        <v/>
      </c>
      <c r="HS56" s="76" t="str">
        <f t="shared" si="142"/>
        <v/>
      </c>
      <c r="HT56" s="76" t="str">
        <f t="shared" si="142"/>
        <v/>
      </c>
      <c r="HU56" s="76" t="str">
        <f t="shared" si="142"/>
        <v/>
      </c>
      <c r="HV56" s="76" t="str">
        <f t="shared" si="142"/>
        <v/>
      </c>
      <c r="HW56" s="76" t="str">
        <f t="shared" si="142"/>
        <v/>
      </c>
      <c r="HX56" s="76" t="str">
        <f t="shared" si="142"/>
        <v/>
      </c>
      <c r="HY56" s="76" t="str">
        <f t="shared" si="142"/>
        <v/>
      </c>
      <c r="HZ56" s="76" t="str">
        <f t="shared" si="142"/>
        <v/>
      </c>
      <c r="IA56" s="76" t="str">
        <f t="shared" si="142"/>
        <v/>
      </c>
      <c r="IB56" s="76" t="str">
        <f t="shared" si="142"/>
        <v/>
      </c>
      <c r="IC56" s="76" t="str">
        <f t="shared" si="142"/>
        <v/>
      </c>
      <c r="ID56" s="76" t="str">
        <f t="shared" si="142"/>
        <v/>
      </c>
      <c r="IE56" s="76" t="str">
        <f t="shared" si="142"/>
        <v/>
      </c>
      <c r="IF56" s="76" t="str">
        <f t="shared" si="142"/>
        <v/>
      </c>
      <c r="IG56" s="76" t="str">
        <f t="shared" si="142"/>
        <v/>
      </c>
      <c r="IH56" s="76" t="str">
        <f t="shared" si="142"/>
        <v/>
      </c>
      <c r="II56" s="76" t="str">
        <f t="shared" si="142"/>
        <v/>
      </c>
      <c r="IJ56" s="76" t="str">
        <f t="shared" si="142"/>
        <v/>
      </c>
      <c r="IK56" s="76" t="str">
        <f t="shared" si="142"/>
        <v/>
      </c>
      <c r="IL56" s="76" t="str">
        <f t="shared" si="142"/>
        <v/>
      </c>
      <c r="IM56" s="76" t="str">
        <f t="shared" si="142"/>
        <v/>
      </c>
      <c r="IN56" s="76" t="str">
        <f t="shared" si="142"/>
        <v/>
      </c>
      <c r="IO56" s="76" t="str">
        <f t="shared" si="142"/>
        <v/>
      </c>
      <c r="IP56" s="76" t="str">
        <f t="shared" si="142"/>
        <v/>
      </c>
      <c r="IQ56" s="76" t="str">
        <f t="shared" si="142"/>
        <v/>
      </c>
      <c r="IR56" s="76" t="str">
        <f t="shared" si="142"/>
        <v/>
      </c>
      <c r="IS56" s="76" t="str">
        <f t="shared" si="142"/>
        <v/>
      </c>
      <c r="IT56" s="76" t="str">
        <f t="shared" si="142"/>
        <v/>
      </c>
      <c r="IU56" s="76" t="str">
        <f t="shared" si="142"/>
        <v/>
      </c>
      <c r="IV56" s="76" t="str">
        <f t="shared" si="142"/>
        <v/>
      </c>
      <c r="IW56" s="76" t="str">
        <f t="shared" si="142"/>
        <v/>
      </c>
      <c r="IX56" s="76" t="str">
        <f t="shared" si="142"/>
        <v/>
      </c>
      <c r="IY56" s="76" t="str">
        <f t="shared" si="142"/>
        <v/>
      </c>
      <c r="IZ56" s="76" t="str">
        <f t="shared" si="142"/>
        <v/>
      </c>
      <c r="JA56" s="76" t="str">
        <f t="shared" si="142"/>
        <v/>
      </c>
      <c r="JB56" s="76" t="str">
        <f t="shared" si="142"/>
        <v/>
      </c>
      <c r="JC56" s="76" t="str">
        <f t="shared" si="142"/>
        <v/>
      </c>
      <c r="JD56" s="76" t="str">
        <f t="shared" si="142"/>
        <v/>
      </c>
      <c r="JE56" s="76" t="str">
        <f t="shared" si="142"/>
        <v/>
      </c>
      <c r="JF56" s="76" t="str">
        <f t="shared" si="142"/>
        <v/>
      </c>
      <c r="JG56" s="76" t="str">
        <f t="shared" si="142"/>
        <v/>
      </c>
      <c r="JH56" s="76" t="str">
        <f t="shared" si="142"/>
        <v/>
      </c>
      <c r="JI56" s="76" t="str">
        <f t="shared" si="142"/>
        <v/>
      </c>
      <c r="JJ56" s="76" t="str">
        <f t="shared" si="142"/>
        <v/>
      </c>
      <c r="JK56" s="76" t="str">
        <f t="shared" si="142"/>
        <v/>
      </c>
      <c r="JL56" s="76" t="str">
        <f t="shared" si="142"/>
        <v/>
      </c>
      <c r="JM56" s="76" t="str">
        <f t="shared" si="142"/>
        <v/>
      </c>
      <c r="JN56" s="76" t="str">
        <f t="shared" si="142"/>
        <v/>
      </c>
      <c r="JO56" s="76" t="str">
        <f t="shared" si="142"/>
        <v/>
      </c>
      <c r="JP56" s="76" t="str">
        <f t="shared" si="142"/>
        <v/>
      </c>
      <c r="JQ56" s="76" t="str">
        <f t="shared" si="142"/>
        <v/>
      </c>
      <c r="JR56" s="76" t="str">
        <f t="shared" ref="JR56:MC56" si="143">IF($O56="Yes",IF($R56+COLUMN(IX56)&gt;$S56,"",JQ56+1),"")</f>
        <v/>
      </c>
      <c r="JS56" s="76" t="str">
        <f t="shared" si="143"/>
        <v/>
      </c>
      <c r="JT56" s="76" t="str">
        <f t="shared" si="143"/>
        <v/>
      </c>
      <c r="JU56" s="76" t="str">
        <f t="shared" si="143"/>
        <v/>
      </c>
      <c r="JV56" s="76" t="str">
        <f t="shared" si="143"/>
        <v/>
      </c>
      <c r="JW56" s="76" t="str">
        <f t="shared" si="143"/>
        <v/>
      </c>
      <c r="JX56" s="76" t="str">
        <f t="shared" si="143"/>
        <v/>
      </c>
      <c r="JY56" s="76" t="str">
        <f t="shared" si="143"/>
        <v/>
      </c>
      <c r="JZ56" s="76" t="str">
        <f t="shared" si="143"/>
        <v/>
      </c>
      <c r="KA56" s="76" t="str">
        <f t="shared" si="143"/>
        <v/>
      </c>
      <c r="KB56" s="76" t="str">
        <f t="shared" si="143"/>
        <v/>
      </c>
      <c r="KC56" s="76" t="str">
        <f t="shared" si="143"/>
        <v/>
      </c>
      <c r="KD56" s="76" t="str">
        <f t="shared" si="143"/>
        <v/>
      </c>
      <c r="KE56" s="76" t="str">
        <f t="shared" si="143"/>
        <v/>
      </c>
      <c r="KF56" s="76" t="str">
        <f t="shared" si="143"/>
        <v/>
      </c>
      <c r="KG56" s="76" t="str">
        <f t="shared" si="143"/>
        <v/>
      </c>
      <c r="KH56" s="76" t="str">
        <f t="shared" si="143"/>
        <v/>
      </c>
      <c r="KI56" s="76" t="str">
        <f t="shared" si="143"/>
        <v/>
      </c>
      <c r="KJ56" s="76" t="str">
        <f t="shared" si="143"/>
        <v/>
      </c>
      <c r="KK56" s="76" t="str">
        <f t="shared" si="143"/>
        <v/>
      </c>
      <c r="KL56" s="76" t="str">
        <f t="shared" si="143"/>
        <v/>
      </c>
      <c r="KM56" s="76" t="str">
        <f t="shared" si="143"/>
        <v/>
      </c>
      <c r="KN56" s="76" t="str">
        <f t="shared" si="143"/>
        <v/>
      </c>
      <c r="KO56" s="76" t="str">
        <f t="shared" si="143"/>
        <v/>
      </c>
      <c r="KP56" s="76" t="str">
        <f t="shared" si="143"/>
        <v/>
      </c>
      <c r="KQ56" s="76" t="str">
        <f t="shared" si="143"/>
        <v/>
      </c>
      <c r="KR56" s="76" t="str">
        <f t="shared" si="143"/>
        <v/>
      </c>
      <c r="KS56" s="76" t="str">
        <f t="shared" si="143"/>
        <v/>
      </c>
      <c r="KT56" s="76" t="str">
        <f t="shared" si="143"/>
        <v/>
      </c>
      <c r="KU56" s="76" t="str">
        <f t="shared" si="143"/>
        <v/>
      </c>
      <c r="KV56" s="76" t="str">
        <f t="shared" si="143"/>
        <v/>
      </c>
      <c r="KW56" s="76" t="str">
        <f t="shared" si="143"/>
        <v/>
      </c>
      <c r="KX56" s="76" t="str">
        <f t="shared" si="143"/>
        <v/>
      </c>
      <c r="KY56" s="76" t="str">
        <f t="shared" si="143"/>
        <v/>
      </c>
      <c r="KZ56" s="76" t="str">
        <f t="shared" si="143"/>
        <v/>
      </c>
      <c r="LA56" s="76" t="str">
        <f t="shared" si="143"/>
        <v/>
      </c>
      <c r="LB56" s="76" t="str">
        <f t="shared" si="143"/>
        <v/>
      </c>
      <c r="LC56" s="76" t="str">
        <f t="shared" si="143"/>
        <v/>
      </c>
      <c r="LD56" s="76" t="str">
        <f t="shared" si="143"/>
        <v/>
      </c>
      <c r="LE56" s="76" t="str">
        <f t="shared" si="143"/>
        <v/>
      </c>
      <c r="LF56" s="76" t="str">
        <f t="shared" si="143"/>
        <v/>
      </c>
      <c r="LG56" s="76" t="str">
        <f t="shared" si="143"/>
        <v/>
      </c>
      <c r="LH56" s="76" t="str">
        <f t="shared" si="143"/>
        <v/>
      </c>
      <c r="LI56" s="76" t="str">
        <f t="shared" si="143"/>
        <v/>
      </c>
      <c r="LJ56" s="76" t="str">
        <f t="shared" si="143"/>
        <v/>
      </c>
      <c r="LK56" s="76" t="str">
        <f t="shared" si="143"/>
        <v/>
      </c>
      <c r="LL56" s="76" t="str">
        <f t="shared" si="143"/>
        <v/>
      </c>
      <c r="LM56" s="76" t="str">
        <f t="shared" si="143"/>
        <v/>
      </c>
      <c r="LN56" s="76" t="str">
        <f t="shared" si="143"/>
        <v/>
      </c>
      <c r="LO56" s="76" t="str">
        <f t="shared" si="143"/>
        <v/>
      </c>
      <c r="LP56" s="76" t="str">
        <f t="shared" si="143"/>
        <v/>
      </c>
      <c r="LQ56" s="76" t="str">
        <f t="shared" si="143"/>
        <v/>
      </c>
      <c r="LR56" s="76" t="str">
        <f t="shared" si="143"/>
        <v/>
      </c>
      <c r="LS56" s="76" t="str">
        <f t="shared" si="143"/>
        <v/>
      </c>
      <c r="LT56" s="76" t="str">
        <f t="shared" si="143"/>
        <v/>
      </c>
      <c r="LU56" s="76" t="str">
        <f t="shared" si="143"/>
        <v/>
      </c>
      <c r="LV56" s="76" t="str">
        <f t="shared" si="143"/>
        <v/>
      </c>
      <c r="LW56" s="76" t="str">
        <f t="shared" si="143"/>
        <v/>
      </c>
      <c r="LX56" s="76" t="str">
        <f t="shared" si="143"/>
        <v/>
      </c>
      <c r="LY56" s="76" t="str">
        <f t="shared" si="143"/>
        <v/>
      </c>
      <c r="LZ56" s="76" t="str">
        <f t="shared" si="143"/>
        <v/>
      </c>
      <c r="MA56" s="76" t="str">
        <f t="shared" si="143"/>
        <v/>
      </c>
      <c r="MB56" s="76" t="str">
        <f t="shared" si="143"/>
        <v/>
      </c>
      <c r="MC56" s="76" t="str">
        <f t="shared" si="143"/>
        <v/>
      </c>
      <c r="MD56" s="76" t="str">
        <f t="shared" ref="MD56:NU56" si="144">IF($O56="Yes",IF($R56+COLUMN(LJ56)&gt;$S56,"",MC56+1),"")</f>
        <v/>
      </c>
      <c r="ME56" s="76" t="str">
        <f t="shared" si="144"/>
        <v/>
      </c>
      <c r="MF56" s="76" t="str">
        <f t="shared" si="144"/>
        <v/>
      </c>
      <c r="MG56" s="76" t="str">
        <f t="shared" si="144"/>
        <v/>
      </c>
      <c r="MH56" s="76" t="str">
        <f t="shared" si="144"/>
        <v/>
      </c>
      <c r="MI56" s="76" t="str">
        <f t="shared" si="144"/>
        <v/>
      </c>
      <c r="MJ56" s="76" t="str">
        <f t="shared" si="144"/>
        <v/>
      </c>
      <c r="MK56" s="76" t="str">
        <f t="shared" si="144"/>
        <v/>
      </c>
      <c r="ML56" s="76" t="str">
        <f t="shared" si="144"/>
        <v/>
      </c>
      <c r="MM56" s="76" t="str">
        <f t="shared" si="144"/>
        <v/>
      </c>
      <c r="MN56" s="76" t="str">
        <f t="shared" si="144"/>
        <v/>
      </c>
      <c r="MO56" s="76" t="str">
        <f t="shared" si="144"/>
        <v/>
      </c>
      <c r="MP56" s="76" t="str">
        <f t="shared" si="144"/>
        <v/>
      </c>
      <c r="MQ56" s="76" t="str">
        <f t="shared" si="144"/>
        <v/>
      </c>
      <c r="MR56" s="76" t="str">
        <f t="shared" si="144"/>
        <v/>
      </c>
      <c r="MS56" s="76" t="str">
        <f t="shared" si="144"/>
        <v/>
      </c>
      <c r="MT56" s="76" t="str">
        <f t="shared" si="144"/>
        <v/>
      </c>
      <c r="MU56" s="76" t="str">
        <f t="shared" si="144"/>
        <v/>
      </c>
      <c r="MV56" s="76" t="str">
        <f t="shared" si="144"/>
        <v/>
      </c>
      <c r="MW56" s="76" t="str">
        <f t="shared" si="144"/>
        <v/>
      </c>
      <c r="MX56" s="76" t="str">
        <f t="shared" si="144"/>
        <v/>
      </c>
      <c r="MY56" s="76" t="str">
        <f t="shared" si="144"/>
        <v/>
      </c>
      <c r="MZ56" s="76" t="str">
        <f t="shared" si="144"/>
        <v/>
      </c>
      <c r="NA56" s="76" t="str">
        <f t="shared" si="144"/>
        <v/>
      </c>
      <c r="NB56" s="76" t="str">
        <f t="shared" si="144"/>
        <v/>
      </c>
      <c r="NC56" s="76" t="str">
        <f t="shared" si="144"/>
        <v/>
      </c>
      <c r="ND56" s="76" t="str">
        <f t="shared" si="144"/>
        <v/>
      </c>
      <c r="NE56" s="76" t="str">
        <f t="shared" si="144"/>
        <v/>
      </c>
      <c r="NF56" s="76" t="str">
        <f t="shared" si="144"/>
        <v/>
      </c>
      <c r="NG56" s="76" t="str">
        <f t="shared" si="144"/>
        <v/>
      </c>
      <c r="NH56" s="76" t="str">
        <f t="shared" si="144"/>
        <v/>
      </c>
      <c r="NI56" s="76" t="str">
        <f t="shared" si="144"/>
        <v/>
      </c>
      <c r="NJ56" s="76" t="str">
        <f t="shared" si="144"/>
        <v/>
      </c>
      <c r="NK56" s="76" t="str">
        <f t="shared" si="144"/>
        <v/>
      </c>
      <c r="NL56" s="76" t="str">
        <f t="shared" si="144"/>
        <v/>
      </c>
      <c r="NM56" s="76" t="str">
        <f t="shared" si="144"/>
        <v/>
      </c>
      <c r="NN56" s="76" t="str">
        <f t="shared" si="144"/>
        <v/>
      </c>
      <c r="NO56" s="76" t="str">
        <f t="shared" si="144"/>
        <v/>
      </c>
      <c r="NP56" s="76" t="str">
        <f t="shared" si="144"/>
        <v/>
      </c>
      <c r="NQ56" s="76" t="str">
        <f t="shared" si="144"/>
        <v/>
      </c>
      <c r="NR56" s="76" t="str">
        <f t="shared" si="144"/>
        <v/>
      </c>
      <c r="NS56" s="76" t="str">
        <f t="shared" si="144"/>
        <v/>
      </c>
      <c r="NT56" s="76" t="str">
        <f t="shared" si="144"/>
        <v/>
      </c>
      <c r="NU56" s="76" t="str">
        <f t="shared" si="144"/>
        <v/>
      </c>
    </row>
    <row r="57" spans="1:385" ht="12.95" customHeight="1" x14ac:dyDescent="0.2">
      <c r="P57" s="5" t="s">
        <v>39</v>
      </c>
      <c r="Q57" s="5" t="s">
        <v>39</v>
      </c>
      <c r="R57" s="5" t="s">
        <v>90</v>
      </c>
      <c r="S57" s="5" t="s">
        <v>90</v>
      </c>
      <c r="T57" s="5" t="s">
        <v>92</v>
      </c>
    </row>
    <row r="58" spans="1:385" ht="12.95" customHeight="1" x14ac:dyDescent="0.2">
      <c r="N58" s="91" t="s">
        <v>44</v>
      </c>
      <c r="O58" s="5" t="s">
        <v>87</v>
      </c>
      <c r="P58" s="5" t="s">
        <v>88</v>
      </c>
      <c r="Q58" s="5" t="s">
        <v>89</v>
      </c>
      <c r="R58" s="5" t="s">
        <v>91</v>
      </c>
      <c r="S58" s="5" t="s">
        <v>46</v>
      </c>
      <c r="T58" s="74">
        <v>1</v>
      </c>
      <c r="U58" s="75">
        <v>2</v>
      </c>
      <c r="V58" s="69">
        <v>3</v>
      </c>
      <c r="W58" s="69">
        <v>4</v>
      </c>
      <c r="X58" s="69">
        <v>5</v>
      </c>
      <c r="Y58" s="69">
        <v>6</v>
      </c>
      <c r="Z58" s="69">
        <v>7</v>
      </c>
      <c r="AA58" s="69">
        <v>8</v>
      </c>
      <c r="AB58" s="69">
        <v>9</v>
      </c>
      <c r="AC58" s="69">
        <v>10</v>
      </c>
      <c r="AD58" s="69">
        <v>11</v>
      </c>
      <c r="AE58" s="69">
        <v>12</v>
      </c>
      <c r="AF58" s="69">
        <v>13</v>
      </c>
      <c r="AG58" s="69">
        <v>14</v>
      </c>
      <c r="AH58" s="69">
        <v>15</v>
      </c>
      <c r="AI58" s="69">
        <v>16</v>
      </c>
      <c r="AJ58" s="69">
        <v>17</v>
      </c>
      <c r="AK58" s="69">
        <v>18</v>
      </c>
      <c r="AL58" s="69">
        <v>19</v>
      </c>
      <c r="AM58" s="69">
        <v>20</v>
      </c>
      <c r="AN58" s="69">
        <v>21</v>
      </c>
      <c r="AO58" s="69">
        <v>22</v>
      </c>
      <c r="AP58" s="69">
        <v>23</v>
      </c>
      <c r="AQ58" s="69">
        <v>24</v>
      </c>
      <c r="AR58" s="69">
        <v>25</v>
      </c>
      <c r="AS58" s="69">
        <v>26</v>
      </c>
      <c r="AT58" s="69">
        <v>27</v>
      </c>
      <c r="AU58" s="69">
        <v>28</v>
      </c>
      <c r="AV58" s="69">
        <v>29</v>
      </c>
      <c r="AW58" s="69">
        <v>30</v>
      </c>
      <c r="AX58" s="69">
        <v>31</v>
      </c>
      <c r="AY58" s="69">
        <v>32</v>
      </c>
      <c r="AZ58" s="69">
        <v>33</v>
      </c>
      <c r="BA58" s="69">
        <v>34</v>
      </c>
      <c r="BB58" s="69">
        <v>35</v>
      </c>
      <c r="BC58" s="69">
        <v>36</v>
      </c>
      <c r="BD58" s="69">
        <v>37</v>
      </c>
      <c r="BE58" s="69">
        <v>38</v>
      </c>
      <c r="BF58" s="69">
        <v>39</v>
      </c>
      <c r="BG58" s="69">
        <v>40</v>
      </c>
      <c r="BH58" s="69">
        <v>41</v>
      </c>
      <c r="BI58" s="69">
        <v>42</v>
      </c>
      <c r="BJ58" s="69">
        <v>43</v>
      </c>
      <c r="BK58" s="69">
        <v>44</v>
      </c>
      <c r="BL58" s="69">
        <v>45</v>
      </c>
      <c r="BM58" s="69">
        <v>46</v>
      </c>
      <c r="BN58" s="69">
        <v>47</v>
      </c>
      <c r="BO58" s="69">
        <v>48</v>
      </c>
      <c r="BP58" s="69">
        <v>49</v>
      </c>
      <c r="BQ58" s="69">
        <v>50</v>
      </c>
      <c r="BR58" s="69">
        <v>51</v>
      </c>
      <c r="BS58" s="69">
        <v>52</v>
      </c>
      <c r="BT58" s="69">
        <v>53</v>
      </c>
      <c r="BU58" s="69">
        <v>54</v>
      </c>
      <c r="BV58" s="69">
        <v>55</v>
      </c>
      <c r="BW58" s="69">
        <v>56</v>
      </c>
      <c r="BX58" s="69">
        <v>57</v>
      </c>
      <c r="BY58" s="69">
        <v>58</v>
      </c>
      <c r="BZ58" s="69">
        <v>59</v>
      </c>
      <c r="CA58" s="69">
        <v>60</v>
      </c>
      <c r="CB58" s="69">
        <v>61</v>
      </c>
      <c r="CC58" s="69">
        <v>62</v>
      </c>
      <c r="CD58" s="69">
        <v>63</v>
      </c>
      <c r="CE58" s="69">
        <v>64</v>
      </c>
      <c r="CF58" s="69">
        <v>65</v>
      </c>
      <c r="CG58" s="69">
        <v>66</v>
      </c>
      <c r="CH58" s="69">
        <v>67</v>
      </c>
      <c r="CI58" s="69">
        <v>68</v>
      </c>
      <c r="CJ58" s="69">
        <v>69</v>
      </c>
      <c r="CK58" s="69">
        <v>70</v>
      </c>
      <c r="CL58" s="69">
        <v>71</v>
      </c>
      <c r="CM58" s="69">
        <v>72</v>
      </c>
      <c r="CN58" s="69">
        <v>73</v>
      </c>
      <c r="CO58" s="69">
        <v>74</v>
      </c>
      <c r="CP58" s="69">
        <v>75</v>
      </c>
      <c r="CQ58" s="69">
        <v>76</v>
      </c>
      <c r="CR58" s="69">
        <v>77</v>
      </c>
      <c r="CS58" s="69">
        <v>78</v>
      </c>
      <c r="CT58" s="69">
        <v>79</v>
      </c>
      <c r="CU58" s="69">
        <v>80</v>
      </c>
      <c r="CV58" s="69">
        <v>81</v>
      </c>
      <c r="CW58" s="69">
        <v>82</v>
      </c>
      <c r="CX58" s="69">
        <v>83</v>
      </c>
      <c r="CY58" s="69">
        <v>84</v>
      </c>
      <c r="CZ58" s="69">
        <v>85</v>
      </c>
      <c r="DA58" s="69">
        <v>86</v>
      </c>
      <c r="DB58" s="69">
        <v>87</v>
      </c>
      <c r="DC58" s="69">
        <v>88</v>
      </c>
      <c r="DD58" s="69">
        <v>89</v>
      </c>
      <c r="DE58" s="69">
        <v>90</v>
      </c>
      <c r="DF58" s="69">
        <v>91</v>
      </c>
      <c r="DG58" s="69">
        <v>92</v>
      </c>
      <c r="DH58" s="69">
        <v>93</v>
      </c>
      <c r="DI58" s="69">
        <v>94</v>
      </c>
      <c r="DJ58" s="69">
        <v>95</v>
      </c>
      <c r="DK58" s="69">
        <v>96</v>
      </c>
      <c r="DL58" s="69">
        <v>97</v>
      </c>
      <c r="DM58" s="69">
        <v>98</v>
      </c>
      <c r="DN58" s="69">
        <v>99</v>
      </c>
      <c r="DO58" s="69">
        <v>100</v>
      </c>
      <c r="DP58" s="69">
        <v>101</v>
      </c>
      <c r="DQ58" s="69">
        <v>102</v>
      </c>
      <c r="DR58" s="69">
        <v>103</v>
      </c>
      <c r="DS58" s="69">
        <v>104</v>
      </c>
      <c r="DT58" s="69">
        <v>105</v>
      </c>
      <c r="DU58" s="69">
        <v>106</v>
      </c>
      <c r="DV58" s="69">
        <v>107</v>
      </c>
      <c r="DW58" s="69">
        <v>108</v>
      </c>
      <c r="DX58" s="69">
        <v>109</v>
      </c>
      <c r="DY58" s="69">
        <v>110</v>
      </c>
      <c r="DZ58" s="69">
        <v>111</v>
      </c>
      <c r="EA58" s="69">
        <v>112</v>
      </c>
      <c r="EB58" s="69">
        <v>113</v>
      </c>
      <c r="EC58" s="69">
        <v>114</v>
      </c>
      <c r="ED58" s="69">
        <v>115</v>
      </c>
      <c r="EE58" s="69">
        <v>116</v>
      </c>
      <c r="EF58" s="69">
        <v>117</v>
      </c>
      <c r="EG58" s="69">
        <v>118</v>
      </c>
      <c r="EH58" s="69">
        <v>119</v>
      </c>
      <c r="EI58" s="69">
        <v>120</v>
      </c>
      <c r="EJ58" s="69">
        <v>121</v>
      </c>
      <c r="EK58" s="69">
        <v>122</v>
      </c>
      <c r="EL58" s="69">
        <v>123</v>
      </c>
      <c r="EM58" s="69">
        <v>124</v>
      </c>
      <c r="EN58" s="69">
        <v>125</v>
      </c>
      <c r="EO58" s="69">
        <v>126</v>
      </c>
      <c r="EP58" s="69">
        <v>127</v>
      </c>
      <c r="EQ58" s="69">
        <v>128</v>
      </c>
      <c r="ER58" s="69">
        <v>129</v>
      </c>
      <c r="ES58" s="69">
        <v>130</v>
      </c>
      <c r="ET58" s="69">
        <v>131</v>
      </c>
      <c r="EU58" s="69">
        <v>132</v>
      </c>
      <c r="EV58" s="69">
        <v>133</v>
      </c>
      <c r="EW58" s="69">
        <v>134</v>
      </c>
      <c r="EX58" s="69">
        <v>135</v>
      </c>
      <c r="EY58" s="69">
        <v>136</v>
      </c>
      <c r="EZ58" s="69">
        <v>137</v>
      </c>
      <c r="FA58" s="69">
        <v>138</v>
      </c>
      <c r="FB58" s="69">
        <v>139</v>
      </c>
      <c r="FC58" s="69">
        <v>140</v>
      </c>
      <c r="FD58" s="69">
        <v>141</v>
      </c>
      <c r="FE58" s="69">
        <v>142</v>
      </c>
      <c r="FF58" s="69">
        <v>143</v>
      </c>
      <c r="FG58" s="69">
        <v>144</v>
      </c>
      <c r="FH58" s="69">
        <v>145</v>
      </c>
      <c r="FI58" s="69">
        <v>146</v>
      </c>
      <c r="FJ58" s="69">
        <v>147</v>
      </c>
      <c r="FK58" s="69">
        <v>148</v>
      </c>
      <c r="FL58" s="69">
        <v>149</v>
      </c>
      <c r="FM58" s="69">
        <v>150</v>
      </c>
      <c r="FN58" s="69">
        <v>151</v>
      </c>
      <c r="FO58" s="69">
        <v>152</v>
      </c>
      <c r="FP58" s="69">
        <v>153</v>
      </c>
      <c r="FQ58" s="69">
        <v>154</v>
      </c>
      <c r="FR58" s="69">
        <v>155</v>
      </c>
      <c r="FS58" s="69">
        <v>156</v>
      </c>
      <c r="FT58" s="69">
        <v>157</v>
      </c>
      <c r="FU58" s="69">
        <v>158</v>
      </c>
      <c r="FV58" s="69">
        <v>159</v>
      </c>
      <c r="FW58" s="69">
        <v>160</v>
      </c>
      <c r="FX58" s="69">
        <v>161</v>
      </c>
      <c r="FY58" s="69">
        <v>162</v>
      </c>
      <c r="FZ58" s="69">
        <v>163</v>
      </c>
      <c r="GA58" s="69">
        <v>164</v>
      </c>
      <c r="GB58" s="69">
        <v>165</v>
      </c>
      <c r="GC58" s="69">
        <v>166</v>
      </c>
      <c r="GD58" s="69">
        <v>167</v>
      </c>
      <c r="GE58" s="69">
        <v>168</v>
      </c>
      <c r="GF58" s="69">
        <v>169</v>
      </c>
      <c r="GG58" s="69">
        <v>170</v>
      </c>
      <c r="GH58" s="69">
        <v>171</v>
      </c>
      <c r="GI58" s="69">
        <v>172</v>
      </c>
      <c r="GJ58" s="69">
        <v>173</v>
      </c>
      <c r="GK58" s="69">
        <v>174</v>
      </c>
      <c r="GL58" s="69">
        <v>175</v>
      </c>
      <c r="GM58" s="69">
        <v>176</v>
      </c>
      <c r="GN58" s="69">
        <v>177</v>
      </c>
      <c r="GO58" s="69">
        <v>178</v>
      </c>
      <c r="GP58" s="69">
        <v>179</v>
      </c>
      <c r="GQ58" s="69">
        <v>180</v>
      </c>
      <c r="GR58" s="69">
        <v>181</v>
      </c>
      <c r="GS58" s="69">
        <v>182</v>
      </c>
      <c r="GT58" s="69">
        <v>183</v>
      </c>
      <c r="GU58" s="69">
        <v>184</v>
      </c>
      <c r="GV58" s="69">
        <v>185</v>
      </c>
      <c r="GW58" s="69">
        <v>186</v>
      </c>
      <c r="GX58" s="69">
        <v>187</v>
      </c>
      <c r="GY58" s="69">
        <v>188</v>
      </c>
      <c r="GZ58" s="69">
        <v>189</v>
      </c>
      <c r="HA58" s="69">
        <v>190</v>
      </c>
      <c r="HB58" s="69">
        <v>191</v>
      </c>
      <c r="HC58" s="69">
        <v>192</v>
      </c>
      <c r="HD58" s="69">
        <v>193</v>
      </c>
      <c r="HE58" s="69">
        <v>194</v>
      </c>
      <c r="HF58" s="69">
        <v>195</v>
      </c>
      <c r="HG58" s="69">
        <v>196</v>
      </c>
      <c r="HH58" s="69">
        <v>197</v>
      </c>
      <c r="HI58" s="69">
        <v>198</v>
      </c>
      <c r="HJ58" s="69">
        <v>199</v>
      </c>
      <c r="HK58" s="69">
        <v>200</v>
      </c>
      <c r="HL58" s="69">
        <v>201</v>
      </c>
      <c r="HM58" s="69">
        <v>202</v>
      </c>
      <c r="HN58" s="69">
        <v>203</v>
      </c>
      <c r="HO58" s="69">
        <v>204</v>
      </c>
      <c r="HP58" s="69">
        <v>205</v>
      </c>
      <c r="HQ58" s="69">
        <v>206</v>
      </c>
      <c r="HR58" s="69">
        <v>207</v>
      </c>
      <c r="HS58" s="69">
        <v>208</v>
      </c>
      <c r="HT58" s="69">
        <v>209</v>
      </c>
      <c r="HU58" s="69">
        <v>210</v>
      </c>
      <c r="HV58" s="69">
        <v>211</v>
      </c>
      <c r="HW58" s="69">
        <v>212</v>
      </c>
      <c r="HX58" s="69">
        <v>213</v>
      </c>
      <c r="HY58" s="69">
        <v>214</v>
      </c>
      <c r="HZ58" s="69">
        <v>215</v>
      </c>
      <c r="IA58" s="69">
        <v>216</v>
      </c>
      <c r="IB58" s="69">
        <v>217</v>
      </c>
      <c r="IC58" s="69">
        <v>218</v>
      </c>
      <c r="ID58" s="69">
        <v>219</v>
      </c>
      <c r="IE58" s="69">
        <v>220</v>
      </c>
      <c r="IF58" s="69">
        <v>221</v>
      </c>
      <c r="IG58" s="69">
        <v>222</v>
      </c>
      <c r="IH58" s="69">
        <v>223</v>
      </c>
      <c r="II58" s="69">
        <v>224</v>
      </c>
      <c r="IJ58" s="69">
        <v>225</v>
      </c>
      <c r="IK58" s="69">
        <v>226</v>
      </c>
      <c r="IL58" s="69">
        <v>227</v>
      </c>
      <c r="IM58" s="69">
        <v>228</v>
      </c>
      <c r="IN58" s="69">
        <v>229</v>
      </c>
      <c r="IO58" s="69">
        <v>230</v>
      </c>
      <c r="IP58" s="69">
        <v>231</v>
      </c>
      <c r="IQ58" s="69">
        <v>232</v>
      </c>
      <c r="IR58" s="69">
        <v>233</v>
      </c>
      <c r="IS58" s="69">
        <v>234</v>
      </c>
      <c r="IT58" s="69">
        <v>235</v>
      </c>
      <c r="IU58" s="69">
        <v>236</v>
      </c>
      <c r="IV58" s="69">
        <v>237</v>
      </c>
      <c r="IW58" s="69">
        <v>238</v>
      </c>
      <c r="IX58" s="69">
        <v>239</v>
      </c>
      <c r="IY58" s="69">
        <v>240</v>
      </c>
      <c r="IZ58" s="69">
        <v>241</v>
      </c>
      <c r="JA58" s="69">
        <v>242</v>
      </c>
      <c r="JB58" s="69">
        <v>243</v>
      </c>
      <c r="JC58" s="69">
        <v>244</v>
      </c>
      <c r="JD58" s="69">
        <v>245</v>
      </c>
      <c r="JE58" s="69">
        <v>246</v>
      </c>
      <c r="JF58" s="69">
        <v>247</v>
      </c>
      <c r="JG58" s="69">
        <v>248</v>
      </c>
      <c r="JH58" s="69">
        <v>249</v>
      </c>
      <c r="JI58" s="69">
        <v>250</v>
      </c>
      <c r="JJ58" s="69">
        <v>251</v>
      </c>
      <c r="JK58" s="69">
        <v>252</v>
      </c>
      <c r="JL58" s="69">
        <v>253</v>
      </c>
      <c r="JM58" s="69">
        <v>254</v>
      </c>
      <c r="JN58" s="69">
        <v>255</v>
      </c>
      <c r="JO58" s="69">
        <v>256</v>
      </c>
      <c r="JP58" s="69">
        <v>257</v>
      </c>
      <c r="JQ58" s="69">
        <v>258</v>
      </c>
      <c r="JR58" s="69">
        <v>259</v>
      </c>
      <c r="JS58" s="69">
        <v>260</v>
      </c>
      <c r="JT58" s="69">
        <v>261</v>
      </c>
      <c r="JU58" s="69">
        <v>262</v>
      </c>
      <c r="JV58" s="69">
        <v>263</v>
      </c>
      <c r="JW58" s="69">
        <v>264</v>
      </c>
      <c r="JX58" s="69">
        <v>265</v>
      </c>
      <c r="JY58" s="69">
        <v>266</v>
      </c>
      <c r="JZ58" s="69">
        <v>267</v>
      </c>
      <c r="KA58" s="69">
        <v>268</v>
      </c>
      <c r="KB58" s="69">
        <v>269</v>
      </c>
      <c r="KC58" s="69">
        <v>270</v>
      </c>
      <c r="KD58" s="69">
        <v>271</v>
      </c>
      <c r="KE58" s="69">
        <v>272</v>
      </c>
      <c r="KF58" s="69">
        <v>273</v>
      </c>
      <c r="KG58" s="69">
        <v>274</v>
      </c>
      <c r="KH58" s="69">
        <v>275</v>
      </c>
      <c r="KI58" s="69">
        <v>276</v>
      </c>
      <c r="KJ58" s="69">
        <v>277</v>
      </c>
      <c r="KK58" s="69">
        <v>278</v>
      </c>
      <c r="KL58" s="69">
        <v>279</v>
      </c>
      <c r="KM58" s="69">
        <v>280</v>
      </c>
      <c r="KN58" s="69">
        <v>281</v>
      </c>
      <c r="KO58" s="69">
        <v>282</v>
      </c>
      <c r="KP58" s="69">
        <v>283</v>
      </c>
      <c r="KQ58" s="69">
        <v>284</v>
      </c>
      <c r="KR58" s="69">
        <v>285</v>
      </c>
      <c r="KS58" s="69">
        <v>286</v>
      </c>
      <c r="KT58" s="69">
        <v>287</v>
      </c>
      <c r="KU58" s="69">
        <v>288</v>
      </c>
      <c r="KV58" s="69">
        <v>289</v>
      </c>
      <c r="KW58" s="69">
        <v>290</v>
      </c>
      <c r="KX58" s="69">
        <v>291</v>
      </c>
      <c r="KY58" s="69">
        <v>292</v>
      </c>
      <c r="KZ58" s="69">
        <v>293</v>
      </c>
      <c r="LA58" s="69">
        <v>294</v>
      </c>
      <c r="LB58" s="69">
        <v>295</v>
      </c>
      <c r="LC58" s="69">
        <v>296</v>
      </c>
      <c r="LD58" s="69">
        <v>297</v>
      </c>
      <c r="LE58" s="69">
        <v>298</v>
      </c>
      <c r="LF58" s="69">
        <v>299</v>
      </c>
      <c r="LG58" s="69">
        <v>300</v>
      </c>
      <c r="LH58" s="69">
        <v>301</v>
      </c>
      <c r="LI58" s="69">
        <v>302</v>
      </c>
      <c r="LJ58" s="69">
        <v>303</v>
      </c>
      <c r="LK58" s="69">
        <v>304</v>
      </c>
      <c r="LL58" s="69">
        <v>305</v>
      </c>
      <c r="LM58" s="69">
        <v>306</v>
      </c>
      <c r="LN58" s="69">
        <v>307</v>
      </c>
      <c r="LO58" s="69">
        <v>308</v>
      </c>
      <c r="LP58" s="69">
        <v>309</v>
      </c>
      <c r="LQ58" s="69">
        <v>310</v>
      </c>
      <c r="LR58" s="69">
        <v>311</v>
      </c>
      <c r="LS58" s="69">
        <v>312</v>
      </c>
      <c r="LT58" s="69">
        <v>313</v>
      </c>
      <c r="LU58" s="69">
        <v>314</v>
      </c>
      <c r="LV58" s="69">
        <v>315</v>
      </c>
      <c r="LW58" s="69">
        <v>316</v>
      </c>
      <c r="LX58" s="69">
        <v>317</v>
      </c>
      <c r="LY58" s="69">
        <v>318</v>
      </c>
      <c r="LZ58" s="69">
        <v>319</v>
      </c>
      <c r="MA58" s="69">
        <v>320</v>
      </c>
      <c r="MB58" s="69">
        <v>321</v>
      </c>
      <c r="MC58" s="69">
        <v>322</v>
      </c>
      <c r="MD58" s="69">
        <v>323</v>
      </c>
      <c r="ME58" s="69">
        <v>324</v>
      </c>
      <c r="MF58" s="69">
        <v>325</v>
      </c>
      <c r="MG58" s="69">
        <v>326</v>
      </c>
      <c r="MH58" s="69">
        <v>327</v>
      </c>
      <c r="MI58" s="69">
        <v>328</v>
      </c>
      <c r="MJ58" s="69">
        <v>329</v>
      </c>
      <c r="MK58" s="69">
        <v>330</v>
      </c>
      <c r="ML58" s="69">
        <v>331</v>
      </c>
      <c r="MM58" s="69">
        <v>332</v>
      </c>
      <c r="MN58" s="69">
        <v>333</v>
      </c>
      <c r="MO58" s="69">
        <v>334</v>
      </c>
      <c r="MP58" s="69">
        <v>335</v>
      </c>
      <c r="MQ58" s="69">
        <v>336</v>
      </c>
      <c r="MR58" s="69">
        <v>337</v>
      </c>
      <c r="MS58" s="69">
        <v>338</v>
      </c>
      <c r="MT58" s="69">
        <v>339</v>
      </c>
      <c r="MU58" s="69">
        <v>340</v>
      </c>
      <c r="MV58" s="69">
        <v>341</v>
      </c>
      <c r="MW58" s="69">
        <v>342</v>
      </c>
      <c r="MX58" s="69">
        <v>343</v>
      </c>
      <c r="MY58" s="69">
        <v>344</v>
      </c>
      <c r="MZ58" s="69">
        <v>345</v>
      </c>
      <c r="NA58" s="69">
        <v>346</v>
      </c>
      <c r="NB58" s="69">
        <v>347</v>
      </c>
      <c r="NC58" s="69">
        <v>348</v>
      </c>
      <c r="ND58" s="69">
        <v>349</v>
      </c>
      <c r="NE58" s="69">
        <v>350</v>
      </c>
      <c r="NF58" s="69">
        <v>351</v>
      </c>
      <c r="NG58" s="69">
        <v>352</v>
      </c>
      <c r="NH58" s="69">
        <v>353</v>
      </c>
      <c r="NI58" s="69">
        <v>354</v>
      </c>
      <c r="NJ58" s="69">
        <v>355</v>
      </c>
      <c r="NK58" s="69">
        <v>356</v>
      </c>
      <c r="NL58" s="69">
        <v>357</v>
      </c>
      <c r="NM58" s="69">
        <v>358</v>
      </c>
      <c r="NN58" s="69">
        <v>359</v>
      </c>
      <c r="NO58" s="69">
        <v>360</v>
      </c>
      <c r="NP58" s="69">
        <v>361</v>
      </c>
      <c r="NQ58" s="69">
        <v>362</v>
      </c>
      <c r="NR58" s="69">
        <v>363</v>
      </c>
      <c r="NS58" s="69">
        <v>364</v>
      </c>
      <c r="NT58" s="69">
        <v>365</v>
      </c>
      <c r="NU58" s="69">
        <v>366</v>
      </c>
    </row>
    <row r="59" spans="1:385" ht="12.95" customHeight="1" x14ac:dyDescent="0.2">
      <c r="N59" s="87">
        <v>1</v>
      </c>
      <c r="O59" s="87" t="str">
        <f t="shared" ref="O59:O63" si="145">IF(AND(C41&gt;0,D41&gt;0,AND(E41&gt;0,YEAR(E41)=C41,MONTH(E41)=N59),AND(F41&gt;0,F41&gt;=E41),AND(G41&gt;0,G41&lt;=D41)),"Yes","No")</f>
        <v>No</v>
      </c>
      <c r="P59" s="87">
        <f t="shared" ref="P59:P70" si="146">IF(O59="Yes",F41-E41+1,0)</f>
        <v>0</v>
      </c>
      <c r="Q59" s="87">
        <f>IF(O59="Yes",(P59/D41)*G41,0)</f>
        <v>0</v>
      </c>
      <c r="R59" s="88" t="str">
        <f t="shared" ref="R59" si="147">IF(O59="Yes",INT((S59-Q59)+1),"")</f>
        <v/>
      </c>
      <c r="S59" s="88" t="str">
        <f t="shared" ref="S59:S70" si="148">IF(O59="Yes",F41,"")</f>
        <v/>
      </c>
      <c r="T59" s="76" t="str">
        <f t="shared" ref="T59" si="149">IF(O59="Yes",R59,"")</f>
        <v/>
      </c>
      <c r="U59" s="76" t="str">
        <f t="shared" ref="U59:U70" si="150">IF($O59="Yes",IF($R59+COLUMN(A59)&gt;$S59,"",T59+1),"")</f>
        <v/>
      </c>
      <c r="V59" s="76" t="str">
        <f t="shared" ref="V59:CG59" si="151">IF($O59="Yes",IF($R59+COLUMN(B59)&gt;$S59,"",U59+1),"")</f>
        <v/>
      </c>
      <c r="W59" s="76" t="str">
        <f t="shared" si="151"/>
        <v/>
      </c>
      <c r="X59" s="76" t="str">
        <f t="shared" si="151"/>
        <v/>
      </c>
      <c r="Y59" s="76" t="str">
        <f t="shared" si="151"/>
        <v/>
      </c>
      <c r="Z59" s="76" t="str">
        <f t="shared" si="151"/>
        <v/>
      </c>
      <c r="AA59" s="76" t="str">
        <f t="shared" si="151"/>
        <v/>
      </c>
      <c r="AB59" s="76" t="str">
        <f t="shared" si="151"/>
        <v/>
      </c>
      <c r="AC59" s="76" t="str">
        <f t="shared" si="151"/>
        <v/>
      </c>
      <c r="AD59" s="76" t="str">
        <f t="shared" si="151"/>
        <v/>
      </c>
      <c r="AE59" s="76" t="str">
        <f t="shared" si="151"/>
        <v/>
      </c>
      <c r="AF59" s="76" t="str">
        <f t="shared" si="151"/>
        <v/>
      </c>
      <c r="AG59" s="76" t="str">
        <f t="shared" si="151"/>
        <v/>
      </c>
      <c r="AH59" s="76" t="str">
        <f t="shared" si="151"/>
        <v/>
      </c>
      <c r="AI59" s="76" t="str">
        <f t="shared" si="151"/>
        <v/>
      </c>
      <c r="AJ59" s="76" t="str">
        <f t="shared" si="151"/>
        <v/>
      </c>
      <c r="AK59" s="76" t="str">
        <f t="shared" si="151"/>
        <v/>
      </c>
      <c r="AL59" s="76" t="str">
        <f t="shared" si="151"/>
        <v/>
      </c>
      <c r="AM59" s="76" t="str">
        <f t="shared" si="151"/>
        <v/>
      </c>
      <c r="AN59" s="76" t="str">
        <f t="shared" si="151"/>
        <v/>
      </c>
      <c r="AO59" s="76" t="str">
        <f t="shared" si="151"/>
        <v/>
      </c>
      <c r="AP59" s="76" t="str">
        <f t="shared" si="151"/>
        <v/>
      </c>
      <c r="AQ59" s="76" t="str">
        <f t="shared" si="151"/>
        <v/>
      </c>
      <c r="AR59" s="76" t="str">
        <f t="shared" si="151"/>
        <v/>
      </c>
      <c r="AS59" s="76" t="str">
        <f t="shared" si="151"/>
        <v/>
      </c>
      <c r="AT59" s="76" t="str">
        <f t="shared" si="151"/>
        <v/>
      </c>
      <c r="AU59" s="76" t="str">
        <f t="shared" si="151"/>
        <v/>
      </c>
      <c r="AV59" s="76" t="str">
        <f t="shared" si="151"/>
        <v/>
      </c>
      <c r="AW59" s="76" t="str">
        <f t="shared" si="151"/>
        <v/>
      </c>
      <c r="AX59" s="76" t="str">
        <f t="shared" si="151"/>
        <v/>
      </c>
      <c r="AY59" s="76" t="str">
        <f t="shared" si="151"/>
        <v/>
      </c>
      <c r="AZ59" s="76" t="str">
        <f t="shared" si="151"/>
        <v/>
      </c>
      <c r="BA59" s="76" t="str">
        <f t="shared" si="151"/>
        <v/>
      </c>
      <c r="BB59" s="76" t="str">
        <f t="shared" si="151"/>
        <v/>
      </c>
      <c r="BC59" s="76" t="str">
        <f t="shared" si="151"/>
        <v/>
      </c>
      <c r="BD59" s="76" t="str">
        <f t="shared" si="151"/>
        <v/>
      </c>
      <c r="BE59" s="76" t="str">
        <f t="shared" si="151"/>
        <v/>
      </c>
      <c r="BF59" s="76" t="str">
        <f t="shared" si="151"/>
        <v/>
      </c>
      <c r="BG59" s="76" t="str">
        <f t="shared" si="151"/>
        <v/>
      </c>
      <c r="BH59" s="76" t="str">
        <f t="shared" si="151"/>
        <v/>
      </c>
      <c r="BI59" s="76" t="str">
        <f t="shared" si="151"/>
        <v/>
      </c>
      <c r="BJ59" s="76" t="str">
        <f t="shared" si="151"/>
        <v/>
      </c>
      <c r="BK59" s="76" t="str">
        <f t="shared" si="151"/>
        <v/>
      </c>
      <c r="BL59" s="76" t="str">
        <f t="shared" si="151"/>
        <v/>
      </c>
      <c r="BM59" s="76" t="str">
        <f t="shared" si="151"/>
        <v/>
      </c>
      <c r="BN59" s="76" t="str">
        <f t="shared" si="151"/>
        <v/>
      </c>
      <c r="BO59" s="76" t="str">
        <f t="shared" si="151"/>
        <v/>
      </c>
      <c r="BP59" s="76" t="str">
        <f t="shared" si="151"/>
        <v/>
      </c>
      <c r="BQ59" s="76" t="str">
        <f t="shared" si="151"/>
        <v/>
      </c>
      <c r="BR59" s="76" t="str">
        <f t="shared" si="151"/>
        <v/>
      </c>
      <c r="BS59" s="76" t="str">
        <f t="shared" si="151"/>
        <v/>
      </c>
      <c r="BT59" s="76" t="str">
        <f t="shared" si="151"/>
        <v/>
      </c>
      <c r="BU59" s="76" t="str">
        <f t="shared" si="151"/>
        <v/>
      </c>
      <c r="BV59" s="76" t="str">
        <f t="shared" si="151"/>
        <v/>
      </c>
      <c r="BW59" s="76" t="str">
        <f t="shared" si="151"/>
        <v/>
      </c>
      <c r="BX59" s="76" t="str">
        <f t="shared" si="151"/>
        <v/>
      </c>
      <c r="BY59" s="76" t="str">
        <f t="shared" si="151"/>
        <v/>
      </c>
      <c r="BZ59" s="76" t="str">
        <f t="shared" si="151"/>
        <v/>
      </c>
      <c r="CA59" s="76" t="str">
        <f t="shared" si="151"/>
        <v/>
      </c>
      <c r="CB59" s="76" t="str">
        <f t="shared" si="151"/>
        <v/>
      </c>
      <c r="CC59" s="76" t="str">
        <f t="shared" si="151"/>
        <v/>
      </c>
      <c r="CD59" s="76" t="str">
        <f t="shared" si="151"/>
        <v/>
      </c>
      <c r="CE59" s="76" t="str">
        <f t="shared" si="151"/>
        <v/>
      </c>
      <c r="CF59" s="76" t="str">
        <f t="shared" si="151"/>
        <v/>
      </c>
      <c r="CG59" s="76" t="str">
        <f t="shared" si="151"/>
        <v/>
      </c>
      <c r="CH59" s="76" t="str">
        <f t="shared" ref="CH59:ES59" si="152">IF($O59="Yes",IF($R59+COLUMN(BN59)&gt;$S59,"",CG59+1),"")</f>
        <v/>
      </c>
      <c r="CI59" s="76" t="str">
        <f t="shared" si="152"/>
        <v/>
      </c>
      <c r="CJ59" s="76" t="str">
        <f t="shared" si="152"/>
        <v/>
      </c>
      <c r="CK59" s="76" t="str">
        <f t="shared" si="152"/>
        <v/>
      </c>
      <c r="CL59" s="76" t="str">
        <f t="shared" si="152"/>
        <v/>
      </c>
      <c r="CM59" s="76" t="str">
        <f t="shared" si="152"/>
        <v/>
      </c>
      <c r="CN59" s="76" t="str">
        <f t="shared" si="152"/>
        <v/>
      </c>
      <c r="CO59" s="76" t="str">
        <f t="shared" si="152"/>
        <v/>
      </c>
      <c r="CP59" s="76" t="str">
        <f t="shared" si="152"/>
        <v/>
      </c>
      <c r="CQ59" s="76" t="str">
        <f t="shared" si="152"/>
        <v/>
      </c>
      <c r="CR59" s="76" t="str">
        <f t="shared" si="152"/>
        <v/>
      </c>
      <c r="CS59" s="76" t="str">
        <f t="shared" si="152"/>
        <v/>
      </c>
      <c r="CT59" s="76" t="str">
        <f t="shared" si="152"/>
        <v/>
      </c>
      <c r="CU59" s="76" t="str">
        <f t="shared" si="152"/>
        <v/>
      </c>
      <c r="CV59" s="76" t="str">
        <f t="shared" si="152"/>
        <v/>
      </c>
      <c r="CW59" s="76" t="str">
        <f t="shared" si="152"/>
        <v/>
      </c>
      <c r="CX59" s="76" t="str">
        <f t="shared" si="152"/>
        <v/>
      </c>
      <c r="CY59" s="76" t="str">
        <f t="shared" si="152"/>
        <v/>
      </c>
      <c r="CZ59" s="76" t="str">
        <f t="shared" si="152"/>
        <v/>
      </c>
      <c r="DA59" s="76" t="str">
        <f t="shared" si="152"/>
        <v/>
      </c>
      <c r="DB59" s="76" t="str">
        <f t="shared" si="152"/>
        <v/>
      </c>
      <c r="DC59" s="76" t="str">
        <f t="shared" si="152"/>
        <v/>
      </c>
      <c r="DD59" s="76" t="str">
        <f t="shared" si="152"/>
        <v/>
      </c>
      <c r="DE59" s="76" t="str">
        <f t="shared" si="152"/>
        <v/>
      </c>
      <c r="DF59" s="76" t="str">
        <f t="shared" si="152"/>
        <v/>
      </c>
      <c r="DG59" s="76" t="str">
        <f t="shared" si="152"/>
        <v/>
      </c>
      <c r="DH59" s="76" t="str">
        <f t="shared" si="152"/>
        <v/>
      </c>
      <c r="DI59" s="76" t="str">
        <f t="shared" si="152"/>
        <v/>
      </c>
      <c r="DJ59" s="76" t="str">
        <f t="shared" si="152"/>
        <v/>
      </c>
      <c r="DK59" s="76" t="str">
        <f t="shared" si="152"/>
        <v/>
      </c>
      <c r="DL59" s="76" t="str">
        <f t="shared" si="152"/>
        <v/>
      </c>
      <c r="DM59" s="76" t="str">
        <f t="shared" si="152"/>
        <v/>
      </c>
      <c r="DN59" s="76" t="str">
        <f t="shared" si="152"/>
        <v/>
      </c>
      <c r="DO59" s="76" t="str">
        <f t="shared" si="152"/>
        <v/>
      </c>
      <c r="DP59" s="76" t="str">
        <f t="shared" si="152"/>
        <v/>
      </c>
      <c r="DQ59" s="76" t="str">
        <f t="shared" si="152"/>
        <v/>
      </c>
      <c r="DR59" s="76" t="str">
        <f t="shared" si="152"/>
        <v/>
      </c>
      <c r="DS59" s="76" t="str">
        <f t="shared" si="152"/>
        <v/>
      </c>
      <c r="DT59" s="76" t="str">
        <f t="shared" si="152"/>
        <v/>
      </c>
      <c r="DU59" s="76" t="str">
        <f t="shared" si="152"/>
        <v/>
      </c>
      <c r="DV59" s="76" t="str">
        <f t="shared" si="152"/>
        <v/>
      </c>
      <c r="DW59" s="76" t="str">
        <f t="shared" si="152"/>
        <v/>
      </c>
      <c r="DX59" s="76" t="str">
        <f t="shared" si="152"/>
        <v/>
      </c>
      <c r="DY59" s="76" t="str">
        <f t="shared" si="152"/>
        <v/>
      </c>
      <c r="DZ59" s="76" t="str">
        <f t="shared" si="152"/>
        <v/>
      </c>
      <c r="EA59" s="76" t="str">
        <f t="shared" si="152"/>
        <v/>
      </c>
      <c r="EB59" s="76" t="str">
        <f t="shared" si="152"/>
        <v/>
      </c>
      <c r="EC59" s="76" t="str">
        <f t="shared" si="152"/>
        <v/>
      </c>
      <c r="ED59" s="76" t="str">
        <f t="shared" si="152"/>
        <v/>
      </c>
      <c r="EE59" s="76" t="str">
        <f t="shared" si="152"/>
        <v/>
      </c>
      <c r="EF59" s="76" t="str">
        <f t="shared" si="152"/>
        <v/>
      </c>
      <c r="EG59" s="76" t="str">
        <f t="shared" si="152"/>
        <v/>
      </c>
      <c r="EH59" s="76" t="str">
        <f t="shared" si="152"/>
        <v/>
      </c>
      <c r="EI59" s="76" t="str">
        <f t="shared" si="152"/>
        <v/>
      </c>
      <c r="EJ59" s="76" t="str">
        <f t="shared" si="152"/>
        <v/>
      </c>
      <c r="EK59" s="76" t="str">
        <f t="shared" si="152"/>
        <v/>
      </c>
      <c r="EL59" s="76" t="str">
        <f t="shared" si="152"/>
        <v/>
      </c>
      <c r="EM59" s="76" t="str">
        <f t="shared" si="152"/>
        <v/>
      </c>
      <c r="EN59" s="76" t="str">
        <f t="shared" si="152"/>
        <v/>
      </c>
      <c r="EO59" s="76" t="str">
        <f t="shared" si="152"/>
        <v/>
      </c>
      <c r="EP59" s="76" t="str">
        <f t="shared" si="152"/>
        <v/>
      </c>
      <c r="EQ59" s="76" t="str">
        <f t="shared" si="152"/>
        <v/>
      </c>
      <c r="ER59" s="76" t="str">
        <f t="shared" si="152"/>
        <v/>
      </c>
      <c r="ES59" s="76" t="str">
        <f t="shared" si="152"/>
        <v/>
      </c>
      <c r="ET59" s="76" t="str">
        <f t="shared" ref="ET59:HE59" si="153">IF($O59="Yes",IF($R59+COLUMN(DZ59)&gt;$S59,"",ES59+1),"")</f>
        <v/>
      </c>
      <c r="EU59" s="76" t="str">
        <f t="shared" si="153"/>
        <v/>
      </c>
      <c r="EV59" s="76" t="str">
        <f t="shared" si="153"/>
        <v/>
      </c>
      <c r="EW59" s="76" t="str">
        <f t="shared" si="153"/>
        <v/>
      </c>
      <c r="EX59" s="76" t="str">
        <f t="shared" si="153"/>
        <v/>
      </c>
      <c r="EY59" s="76" t="str">
        <f t="shared" si="153"/>
        <v/>
      </c>
      <c r="EZ59" s="76" t="str">
        <f t="shared" si="153"/>
        <v/>
      </c>
      <c r="FA59" s="76" t="str">
        <f t="shared" si="153"/>
        <v/>
      </c>
      <c r="FB59" s="76" t="str">
        <f t="shared" si="153"/>
        <v/>
      </c>
      <c r="FC59" s="76" t="str">
        <f t="shared" si="153"/>
        <v/>
      </c>
      <c r="FD59" s="76" t="str">
        <f t="shared" si="153"/>
        <v/>
      </c>
      <c r="FE59" s="76" t="str">
        <f t="shared" si="153"/>
        <v/>
      </c>
      <c r="FF59" s="76" t="str">
        <f t="shared" si="153"/>
        <v/>
      </c>
      <c r="FG59" s="76" t="str">
        <f t="shared" si="153"/>
        <v/>
      </c>
      <c r="FH59" s="76" t="str">
        <f t="shared" si="153"/>
        <v/>
      </c>
      <c r="FI59" s="76" t="str">
        <f t="shared" si="153"/>
        <v/>
      </c>
      <c r="FJ59" s="76" t="str">
        <f t="shared" si="153"/>
        <v/>
      </c>
      <c r="FK59" s="76" t="str">
        <f t="shared" si="153"/>
        <v/>
      </c>
      <c r="FL59" s="76" t="str">
        <f t="shared" si="153"/>
        <v/>
      </c>
      <c r="FM59" s="76" t="str">
        <f t="shared" si="153"/>
        <v/>
      </c>
      <c r="FN59" s="76" t="str">
        <f t="shared" si="153"/>
        <v/>
      </c>
      <c r="FO59" s="76" t="str">
        <f t="shared" si="153"/>
        <v/>
      </c>
      <c r="FP59" s="76" t="str">
        <f t="shared" si="153"/>
        <v/>
      </c>
      <c r="FQ59" s="76" t="str">
        <f t="shared" si="153"/>
        <v/>
      </c>
      <c r="FR59" s="76" t="str">
        <f t="shared" si="153"/>
        <v/>
      </c>
      <c r="FS59" s="76" t="str">
        <f t="shared" si="153"/>
        <v/>
      </c>
      <c r="FT59" s="76" t="str">
        <f t="shared" si="153"/>
        <v/>
      </c>
      <c r="FU59" s="76" t="str">
        <f t="shared" si="153"/>
        <v/>
      </c>
      <c r="FV59" s="76" t="str">
        <f t="shared" si="153"/>
        <v/>
      </c>
      <c r="FW59" s="76" t="str">
        <f t="shared" si="153"/>
        <v/>
      </c>
      <c r="FX59" s="76" t="str">
        <f t="shared" si="153"/>
        <v/>
      </c>
      <c r="FY59" s="76" t="str">
        <f t="shared" si="153"/>
        <v/>
      </c>
      <c r="FZ59" s="76" t="str">
        <f t="shared" si="153"/>
        <v/>
      </c>
      <c r="GA59" s="76" t="str">
        <f t="shared" si="153"/>
        <v/>
      </c>
      <c r="GB59" s="76" t="str">
        <f t="shared" si="153"/>
        <v/>
      </c>
      <c r="GC59" s="76" t="str">
        <f t="shared" si="153"/>
        <v/>
      </c>
      <c r="GD59" s="76" t="str">
        <f t="shared" si="153"/>
        <v/>
      </c>
      <c r="GE59" s="76" t="str">
        <f t="shared" si="153"/>
        <v/>
      </c>
      <c r="GF59" s="76" t="str">
        <f t="shared" si="153"/>
        <v/>
      </c>
      <c r="GG59" s="76" t="str">
        <f t="shared" si="153"/>
        <v/>
      </c>
      <c r="GH59" s="76" t="str">
        <f t="shared" si="153"/>
        <v/>
      </c>
      <c r="GI59" s="76" t="str">
        <f t="shared" si="153"/>
        <v/>
      </c>
      <c r="GJ59" s="76" t="str">
        <f t="shared" si="153"/>
        <v/>
      </c>
      <c r="GK59" s="76" t="str">
        <f t="shared" si="153"/>
        <v/>
      </c>
      <c r="GL59" s="76" t="str">
        <f t="shared" si="153"/>
        <v/>
      </c>
      <c r="GM59" s="76" t="str">
        <f t="shared" si="153"/>
        <v/>
      </c>
      <c r="GN59" s="76" t="str">
        <f t="shared" si="153"/>
        <v/>
      </c>
      <c r="GO59" s="76" t="str">
        <f t="shared" si="153"/>
        <v/>
      </c>
      <c r="GP59" s="76" t="str">
        <f t="shared" si="153"/>
        <v/>
      </c>
      <c r="GQ59" s="76" t="str">
        <f t="shared" si="153"/>
        <v/>
      </c>
      <c r="GR59" s="76" t="str">
        <f t="shared" si="153"/>
        <v/>
      </c>
      <c r="GS59" s="76" t="str">
        <f t="shared" si="153"/>
        <v/>
      </c>
      <c r="GT59" s="76" t="str">
        <f t="shared" si="153"/>
        <v/>
      </c>
      <c r="GU59" s="76" t="str">
        <f t="shared" si="153"/>
        <v/>
      </c>
      <c r="GV59" s="76" t="str">
        <f t="shared" si="153"/>
        <v/>
      </c>
      <c r="GW59" s="76" t="str">
        <f t="shared" si="153"/>
        <v/>
      </c>
      <c r="GX59" s="76" t="str">
        <f t="shared" si="153"/>
        <v/>
      </c>
      <c r="GY59" s="76" t="str">
        <f t="shared" si="153"/>
        <v/>
      </c>
      <c r="GZ59" s="76" t="str">
        <f t="shared" si="153"/>
        <v/>
      </c>
      <c r="HA59" s="76" t="str">
        <f t="shared" si="153"/>
        <v/>
      </c>
      <c r="HB59" s="76" t="str">
        <f t="shared" si="153"/>
        <v/>
      </c>
      <c r="HC59" s="76" t="str">
        <f t="shared" si="153"/>
        <v/>
      </c>
      <c r="HD59" s="76" t="str">
        <f t="shared" si="153"/>
        <v/>
      </c>
      <c r="HE59" s="76" t="str">
        <f t="shared" si="153"/>
        <v/>
      </c>
      <c r="HF59" s="76" t="str">
        <f t="shared" ref="HF59:JQ59" si="154">IF($O59="Yes",IF($R59+COLUMN(GL59)&gt;$S59,"",HE59+1),"")</f>
        <v/>
      </c>
      <c r="HG59" s="76" t="str">
        <f t="shared" si="154"/>
        <v/>
      </c>
      <c r="HH59" s="76" t="str">
        <f t="shared" si="154"/>
        <v/>
      </c>
      <c r="HI59" s="76" t="str">
        <f t="shared" si="154"/>
        <v/>
      </c>
      <c r="HJ59" s="76" t="str">
        <f t="shared" si="154"/>
        <v/>
      </c>
      <c r="HK59" s="76" t="str">
        <f t="shared" si="154"/>
        <v/>
      </c>
      <c r="HL59" s="76" t="str">
        <f t="shared" si="154"/>
        <v/>
      </c>
      <c r="HM59" s="76" t="str">
        <f t="shared" si="154"/>
        <v/>
      </c>
      <c r="HN59" s="76" t="str">
        <f t="shared" si="154"/>
        <v/>
      </c>
      <c r="HO59" s="76" t="str">
        <f t="shared" si="154"/>
        <v/>
      </c>
      <c r="HP59" s="76" t="str">
        <f t="shared" si="154"/>
        <v/>
      </c>
      <c r="HQ59" s="76" t="str">
        <f t="shared" si="154"/>
        <v/>
      </c>
      <c r="HR59" s="76" t="str">
        <f t="shared" si="154"/>
        <v/>
      </c>
      <c r="HS59" s="76" t="str">
        <f t="shared" si="154"/>
        <v/>
      </c>
      <c r="HT59" s="76" t="str">
        <f t="shared" si="154"/>
        <v/>
      </c>
      <c r="HU59" s="76" t="str">
        <f t="shared" si="154"/>
        <v/>
      </c>
      <c r="HV59" s="76" t="str">
        <f t="shared" si="154"/>
        <v/>
      </c>
      <c r="HW59" s="76" t="str">
        <f t="shared" si="154"/>
        <v/>
      </c>
      <c r="HX59" s="76" t="str">
        <f t="shared" si="154"/>
        <v/>
      </c>
      <c r="HY59" s="76" t="str">
        <f t="shared" si="154"/>
        <v/>
      </c>
      <c r="HZ59" s="76" t="str">
        <f t="shared" si="154"/>
        <v/>
      </c>
      <c r="IA59" s="76" t="str">
        <f t="shared" si="154"/>
        <v/>
      </c>
      <c r="IB59" s="76" t="str">
        <f t="shared" si="154"/>
        <v/>
      </c>
      <c r="IC59" s="76" t="str">
        <f t="shared" si="154"/>
        <v/>
      </c>
      <c r="ID59" s="76" t="str">
        <f t="shared" si="154"/>
        <v/>
      </c>
      <c r="IE59" s="76" t="str">
        <f t="shared" si="154"/>
        <v/>
      </c>
      <c r="IF59" s="76" t="str">
        <f t="shared" si="154"/>
        <v/>
      </c>
      <c r="IG59" s="76" t="str">
        <f t="shared" si="154"/>
        <v/>
      </c>
      <c r="IH59" s="76" t="str">
        <f t="shared" si="154"/>
        <v/>
      </c>
      <c r="II59" s="76" t="str">
        <f t="shared" si="154"/>
        <v/>
      </c>
      <c r="IJ59" s="76" t="str">
        <f t="shared" si="154"/>
        <v/>
      </c>
      <c r="IK59" s="76" t="str">
        <f t="shared" si="154"/>
        <v/>
      </c>
      <c r="IL59" s="76" t="str">
        <f t="shared" si="154"/>
        <v/>
      </c>
      <c r="IM59" s="76" t="str">
        <f t="shared" si="154"/>
        <v/>
      </c>
      <c r="IN59" s="76" t="str">
        <f t="shared" si="154"/>
        <v/>
      </c>
      <c r="IO59" s="76" t="str">
        <f t="shared" si="154"/>
        <v/>
      </c>
      <c r="IP59" s="76" t="str">
        <f t="shared" si="154"/>
        <v/>
      </c>
      <c r="IQ59" s="76" t="str">
        <f t="shared" si="154"/>
        <v/>
      </c>
      <c r="IR59" s="76" t="str">
        <f t="shared" si="154"/>
        <v/>
      </c>
      <c r="IS59" s="76" t="str">
        <f t="shared" si="154"/>
        <v/>
      </c>
      <c r="IT59" s="76" t="str">
        <f t="shared" si="154"/>
        <v/>
      </c>
      <c r="IU59" s="76" t="str">
        <f t="shared" si="154"/>
        <v/>
      </c>
      <c r="IV59" s="76" t="str">
        <f t="shared" si="154"/>
        <v/>
      </c>
      <c r="IW59" s="76" t="str">
        <f t="shared" si="154"/>
        <v/>
      </c>
      <c r="IX59" s="76" t="str">
        <f t="shared" si="154"/>
        <v/>
      </c>
      <c r="IY59" s="76" t="str">
        <f t="shared" si="154"/>
        <v/>
      </c>
      <c r="IZ59" s="76" t="str">
        <f t="shared" si="154"/>
        <v/>
      </c>
      <c r="JA59" s="76" t="str">
        <f t="shared" si="154"/>
        <v/>
      </c>
      <c r="JB59" s="76" t="str">
        <f t="shared" si="154"/>
        <v/>
      </c>
      <c r="JC59" s="76" t="str">
        <f t="shared" si="154"/>
        <v/>
      </c>
      <c r="JD59" s="76" t="str">
        <f t="shared" si="154"/>
        <v/>
      </c>
      <c r="JE59" s="76" t="str">
        <f t="shared" si="154"/>
        <v/>
      </c>
      <c r="JF59" s="76" t="str">
        <f t="shared" si="154"/>
        <v/>
      </c>
      <c r="JG59" s="76" t="str">
        <f t="shared" si="154"/>
        <v/>
      </c>
      <c r="JH59" s="76" t="str">
        <f t="shared" si="154"/>
        <v/>
      </c>
      <c r="JI59" s="76" t="str">
        <f t="shared" si="154"/>
        <v/>
      </c>
      <c r="JJ59" s="76" t="str">
        <f t="shared" si="154"/>
        <v/>
      </c>
      <c r="JK59" s="76" t="str">
        <f t="shared" si="154"/>
        <v/>
      </c>
      <c r="JL59" s="76" t="str">
        <f t="shared" si="154"/>
        <v/>
      </c>
      <c r="JM59" s="76" t="str">
        <f t="shared" si="154"/>
        <v/>
      </c>
      <c r="JN59" s="76" t="str">
        <f t="shared" si="154"/>
        <v/>
      </c>
      <c r="JO59" s="76" t="str">
        <f t="shared" si="154"/>
        <v/>
      </c>
      <c r="JP59" s="76" t="str">
        <f t="shared" si="154"/>
        <v/>
      </c>
      <c r="JQ59" s="76" t="str">
        <f t="shared" si="154"/>
        <v/>
      </c>
      <c r="JR59" s="76" t="str">
        <f t="shared" ref="JR59:MC59" si="155">IF($O59="Yes",IF($R59+COLUMN(IX59)&gt;$S59,"",JQ59+1),"")</f>
        <v/>
      </c>
      <c r="JS59" s="76" t="str">
        <f t="shared" si="155"/>
        <v/>
      </c>
      <c r="JT59" s="76" t="str">
        <f t="shared" si="155"/>
        <v/>
      </c>
      <c r="JU59" s="76" t="str">
        <f t="shared" si="155"/>
        <v/>
      </c>
      <c r="JV59" s="76" t="str">
        <f t="shared" si="155"/>
        <v/>
      </c>
      <c r="JW59" s="76" t="str">
        <f t="shared" si="155"/>
        <v/>
      </c>
      <c r="JX59" s="76" t="str">
        <f t="shared" si="155"/>
        <v/>
      </c>
      <c r="JY59" s="76" t="str">
        <f t="shared" si="155"/>
        <v/>
      </c>
      <c r="JZ59" s="76" t="str">
        <f t="shared" si="155"/>
        <v/>
      </c>
      <c r="KA59" s="76" t="str">
        <f t="shared" si="155"/>
        <v/>
      </c>
      <c r="KB59" s="76" t="str">
        <f t="shared" si="155"/>
        <v/>
      </c>
      <c r="KC59" s="76" t="str">
        <f t="shared" si="155"/>
        <v/>
      </c>
      <c r="KD59" s="76" t="str">
        <f t="shared" si="155"/>
        <v/>
      </c>
      <c r="KE59" s="76" t="str">
        <f t="shared" si="155"/>
        <v/>
      </c>
      <c r="KF59" s="76" t="str">
        <f t="shared" si="155"/>
        <v/>
      </c>
      <c r="KG59" s="76" t="str">
        <f t="shared" si="155"/>
        <v/>
      </c>
      <c r="KH59" s="76" t="str">
        <f t="shared" si="155"/>
        <v/>
      </c>
      <c r="KI59" s="76" t="str">
        <f t="shared" si="155"/>
        <v/>
      </c>
      <c r="KJ59" s="76" t="str">
        <f t="shared" si="155"/>
        <v/>
      </c>
      <c r="KK59" s="76" t="str">
        <f t="shared" si="155"/>
        <v/>
      </c>
      <c r="KL59" s="76" t="str">
        <f t="shared" si="155"/>
        <v/>
      </c>
      <c r="KM59" s="76" t="str">
        <f t="shared" si="155"/>
        <v/>
      </c>
      <c r="KN59" s="76" t="str">
        <f t="shared" si="155"/>
        <v/>
      </c>
      <c r="KO59" s="76" t="str">
        <f t="shared" si="155"/>
        <v/>
      </c>
      <c r="KP59" s="76" t="str">
        <f t="shared" si="155"/>
        <v/>
      </c>
      <c r="KQ59" s="76" t="str">
        <f t="shared" si="155"/>
        <v/>
      </c>
      <c r="KR59" s="76" t="str">
        <f t="shared" si="155"/>
        <v/>
      </c>
      <c r="KS59" s="76" t="str">
        <f t="shared" si="155"/>
        <v/>
      </c>
      <c r="KT59" s="76" t="str">
        <f t="shared" si="155"/>
        <v/>
      </c>
      <c r="KU59" s="76" t="str">
        <f t="shared" si="155"/>
        <v/>
      </c>
      <c r="KV59" s="76" t="str">
        <f t="shared" si="155"/>
        <v/>
      </c>
      <c r="KW59" s="76" t="str">
        <f t="shared" si="155"/>
        <v/>
      </c>
      <c r="KX59" s="76" t="str">
        <f t="shared" si="155"/>
        <v/>
      </c>
      <c r="KY59" s="76" t="str">
        <f t="shared" si="155"/>
        <v/>
      </c>
      <c r="KZ59" s="76" t="str">
        <f t="shared" si="155"/>
        <v/>
      </c>
      <c r="LA59" s="76" t="str">
        <f t="shared" si="155"/>
        <v/>
      </c>
      <c r="LB59" s="76" t="str">
        <f t="shared" si="155"/>
        <v/>
      </c>
      <c r="LC59" s="76" t="str">
        <f t="shared" si="155"/>
        <v/>
      </c>
      <c r="LD59" s="76" t="str">
        <f t="shared" si="155"/>
        <v/>
      </c>
      <c r="LE59" s="76" t="str">
        <f t="shared" si="155"/>
        <v/>
      </c>
      <c r="LF59" s="76" t="str">
        <f t="shared" si="155"/>
        <v/>
      </c>
      <c r="LG59" s="76" t="str">
        <f t="shared" si="155"/>
        <v/>
      </c>
      <c r="LH59" s="76" t="str">
        <f t="shared" si="155"/>
        <v/>
      </c>
      <c r="LI59" s="76" t="str">
        <f t="shared" si="155"/>
        <v/>
      </c>
      <c r="LJ59" s="76" t="str">
        <f t="shared" si="155"/>
        <v/>
      </c>
      <c r="LK59" s="76" t="str">
        <f t="shared" si="155"/>
        <v/>
      </c>
      <c r="LL59" s="76" t="str">
        <f t="shared" si="155"/>
        <v/>
      </c>
      <c r="LM59" s="76" t="str">
        <f t="shared" si="155"/>
        <v/>
      </c>
      <c r="LN59" s="76" t="str">
        <f t="shared" si="155"/>
        <v/>
      </c>
      <c r="LO59" s="76" t="str">
        <f t="shared" si="155"/>
        <v/>
      </c>
      <c r="LP59" s="76" t="str">
        <f t="shared" si="155"/>
        <v/>
      </c>
      <c r="LQ59" s="76" t="str">
        <f t="shared" si="155"/>
        <v/>
      </c>
      <c r="LR59" s="76" t="str">
        <f t="shared" si="155"/>
        <v/>
      </c>
      <c r="LS59" s="76" t="str">
        <f t="shared" si="155"/>
        <v/>
      </c>
      <c r="LT59" s="76" t="str">
        <f t="shared" si="155"/>
        <v/>
      </c>
      <c r="LU59" s="76" t="str">
        <f t="shared" si="155"/>
        <v/>
      </c>
      <c r="LV59" s="76" t="str">
        <f t="shared" si="155"/>
        <v/>
      </c>
      <c r="LW59" s="76" t="str">
        <f t="shared" si="155"/>
        <v/>
      </c>
      <c r="LX59" s="76" t="str">
        <f t="shared" si="155"/>
        <v/>
      </c>
      <c r="LY59" s="76" t="str">
        <f t="shared" si="155"/>
        <v/>
      </c>
      <c r="LZ59" s="76" t="str">
        <f t="shared" si="155"/>
        <v/>
      </c>
      <c r="MA59" s="76" t="str">
        <f t="shared" si="155"/>
        <v/>
      </c>
      <c r="MB59" s="76" t="str">
        <f t="shared" si="155"/>
        <v/>
      </c>
      <c r="MC59" s="76" t="str">
        <f t="shared" si="155"/>
        <v/>
      </c>
      <c r="MD59" s="76" t="str">
        <f t="shared" ref="MD59:NU59" si="156">IF($O59="Yes",IF($R59+COLUMN(LJ59)&gt;$S59,"",MC59+1),"")</f>
        <v/>
      </c>
      <c r="ME59" s="76" t="str">
        <f t="shared" si="156"/>
        <v/>
      </c>
      <c r="MF59" s="76" t="str">
        <f t="shared" si="156"/>
        <v/>
      </c>
      <c r="MG59" s="76" t="str">
        <f t="shared" si="156"/>
        <v/>
      </c>
      <c r="MH59" s="76" t="str">
        <f t="shared" si="156"/>
        <v/>
      </c>
      <c r="MI59" s="76" t="str">
        <f t="shared" si="156"/>
        <v/>
      </c>
      <c r="MJ59" s="76" t="str">
        <f t="shared" si="156"/>
        <v/>
      </c>
      <c r="MK59" s="76" t="str">
        <f t="shared" si="156"/>
        <v/>
      </c>
      <c r="ML59" s="76" t="str">
        <f t="shared" si="156"/>
        <v/>
      </c>
      <c r="MM59" s="76" t="str">
        <f t="shared" si="156"/>
        <v/>
      </c>
      <c r="MN59" s="76" t="str">
        <f t="shared" si="156"/>
        <v/>
      </c>
      <c r="MO59" s="76" t="str">
        <f t="shared" si="156"/>
        <v/>
      </c>
      <c r="MP59" s="76" t="str">
        <f t="shared" si="156"/>
        <v/>
      </c>
      <c r="MQ59" s="76" t="str">
        <f t="shared" si="156"/>
        <v/>
      </c>
      <c r="MR59" s="76" t="str">
        <f t="shared" si="156"/>
        <v/>
      </c>
      <c r="MS59" s="76" t="str">
        <f t="shared" si="156"/>
        <v/>
      </c>
      <c r="MT59" s="76" t="str">
        <f t="shared" si="156"/>
        <v/>
      </c>
      <c r="MU59" s="76" t="str">
        <f t="shared" si="156"/>
        <v/>
      </c>
      <c r="MV59" s="76" t="str">
        <f t="shared" si="156"/>
        <v/>
      </c>
      <c r="MW59" s="76" t="str">
        <f t="shared" si="156"/>
        <v/>
      </c>
      <c r="MX59" s="76" t="str">
        <f t="shared" si="156"/>
        <v/>
      </c>
      <c r="MY59" s="76" t="str">
        <f t="shared" si="156"/>
        <v/>
      </c>
      <c r="MZ59" s="76" t="str">
        <f t="shared" si="156"/>
        <v/>
      </c>
      <c r="NA59" s="76" t="str">
        <f t="shared" si="156"/>
        <v/>
      </c>
      <c r="NB59" s="76" t="str">
        <f t="shared" si="156"/>
        <v/>
      </c>
      <c r="NC59" s="76" t="str">
        <f t="shared" si="156"/>
        <v/>
      </c>
      <c r="ND59" s="76" t="str">
        <f t="shared" si="156"/>
        <v/>
      </c>
      <c r="NE59" s="76" t="str">
        <f t="shared" si="156"/>
        <v/>
      </c>
      <c r="NF59" s="76" t="str">
        <f t="shared" si="156"/>
        <v/>
      </c>
      <c r="NG59" s="76" t="str">
        <f t="shared" si="156"/>
        <v/>
      </c>
      <c r="NH59" s="76" t="str">
        <f t="shared" si="156"/>
        <v/>
      </c>
      <c r="NI59" s="76" t="str">
        <f t="shared" si="156"/>
        <v/>
      </c>
      <c r="NJ59" s="76" t="str">
        <f t="shared" si="156"/>
        <v/>
      </c>
      <c r="NK59" s="76" t="str">
        <f t="shared" si="156"/>
        <v/>
      </c>
      <c r="NL59" s="76" t="str">
        <f t="shared" si="156"/>
        <v/>
      </c>
      <c r="NM59" s="76" t="str">
        <f t="shared" si="156"/>
        <v/>
      </c>
      <c r="NN59" s="76" t="str">
        <f t="shared" si="156"/>
        <v/>
      </c>
      <c r="NO59" s="76" t="str">
        <f t="shared" si="156"/>
        <v/>
      </c>
      <c r="NP59" s="76" t="str">
        <f t="shared" si="156"/>
        <v/>
      </c>
      <c r="NQ59" s="76" t="str">
        <f t="shared" si="156"/>
        <v/>
      </c>
      <c r="NR59" s="76" t="str">
        <f t="shared" si="156"/>
        <v/>
      </c>
      <c r="NS59" s="76" t="str">
        <f t="shared" si="156"/>
        <v/>
      </c>
      <c r="NT59" s="76" t="str">
        <f t="shared" si="156"/>
        <v/>
      </c>
      <c r="NU59" s="76" t="str">
        <f t="shared" si="156"/>
        <v/>
      </c>
    </row>
    <row r="60" spans="1:385" ht="12.95" customHeight="1" x14ac:dyDescent="0.2">
      <c r="N60" s="87">
        <v>2</v>
      </c>
      <c r="O60" s="87" t="str">
        <f t="shared" si="145"/>
        <v>No</v>
      </c>
      <c r="P60" s="87">
        <f t="shared" si="146"/>
        <v>0</v>
      </c>
      <c r="Q60" s="87">
        <f t="shared" ref="Q60:Q70" si="157">IF(O60="Yes",(P60/D42)*G42,0)</f>
        <v>0</v>
      </c>
      <c r="R60" s="88" t="str">
        <f t="shared" ref="R60:R70" si="158">IF(O60="Yes",INT((S60-Q60)+1),"")</f>
        <v/>
      </c>
      <c r="S60" s="88" t="str">
        <f t="shared" si="148"/>
        <v/>
      </c>
      <c r="T60" s="76" t="str">
        <f t="shared" ref="T60:T70" si="159">IF(O60="Yes",R60,"")</f>
        <v/>
      </c>
      <c r="U60" s="76" t="str">
        <f t="shared" si="150"/>
        <v/>
      </c>
      <c r="V60" s="76" t="str">
        <f t="shared" ref="V60:CG60" si="160">IF($O60="Yes",IF($R60+COLUMN(B60)&gt;$S60,"",U60+1),"")</f>
        <v/>
      </c>
      <c r="W60" s="76" t="str">
        <f t="shared" si="160"/>
        <v/>
      </c>
      <c r="X60" s="76" t="str">
        <f t="shared" si="160"/>
        <v/>
      </c>
      <c r="Y60" s="76" t="str">
        <f t="shared" si="160"/>
        <v/>
      </c>
      <c r="Z60" s="76" t="str">
        <f t="shared" si="160"/>
        <v/>
      </c>
      <c r="AA60" s="76" t="str">
        <f t="shared" si="160"/>
        <v/>
      </c>
      <c r="AB60" s="76" t="str">
        <f t="shared" si="160"/>
        <v/>
      </c>
      <c r="AC60" s="76" t="str">
        <f t="shared" si="160"/>
        <v/>
      </c>
      <c r="AD60" s="76" t="str">
        <f t="shared" si="160"/>
        <v/>
      </c>
      <c r="AE60" s="76" t="str">
        <f t="shared" si="160"/>
        <v/>
      </c>
      <c r="AF60" s="76" t="str">
        <f t="shared" si="160"/>
        <v/>
      </c>
      <c r="AG60" s="76" t="str">
        <f t="shared" si="160"/>
        <v/>
      </c>
      <c r="AH60" s="76" t="str">
        <f t="shared" si="160"/>
        <v/>
      </c>
      <c r="AI60" s="76" t="str">
        <f t="shared" si="160"/>
        <v/>
      </c>
      <c r="AJ60" s="76" t="str">
        <f t="shared" si="160"/>
        <v/>
      </c>
      <c r="AK60" s="76" t="str">
        <f t="shared" si="160"/>
        <v/>
      </c>
      <c r="AL60" s="76" t="str">
        <f t="shared" si="160"/>
        <v/>
      </c>
      <c r="AM60" s="76" t="str">
        <f t="shared" si="160"/>
        <v/>
      </c>
      <c r="AN60" s="76" t="str">
        <f t="shared" si="160"/>
        <v/>
      </c>
      <c r="AO60" s="76" t="str">
        <f t="shared" si="160"/>
        <v/>
      </c>
      <c r="AP60" s="76" t="str">
        <f t="shared" si="160"/>
        <v/>
      </c>
      <c r="AQ60" s="76" t="str">
        <f t="shared" si="160"/>
        <v/>
      </c>
      <c r="AR60" s="76" t="str">
        <f t="shared" si="160"/>
        <v/>
      </c>
      <c r="AS60" s="76" t="str">
        <f t="shared" si="160"/>
        <v/>
      </c>
      <c r="AT60" s="76" t="str">
        <f t="shared" si="160"/>
        <v/>
      </c>
      <c r="AU60" s="76" t="str">
        <f t="shared" si="160"/>
        <v/>
      </c>
      <c r="AV60" s="76" t="str">
        <f t="shared" si="160"/>
        <v/>
      </c>
      <c r="AW60" s="76" t="str">
        <f t="shared" si="160"/>
        <v/>
      </c>
      <c r="AX60" s="76" t="str">
        <f t="shared" si="160"/>
        <v/>
      </c>
      <c r="AY60" s="76" t="str">
        <f t="shared" si="160"/>
        <v/>
      </c>
      <c r="AZ60" s="76" t="str">
        <f t="shared" si="160"/>
        <v/>
      </c>
      <c r="BA60" s="76" t="str">
        <f t="shared" si="160"/>
        <v/>
      </c>
      <c r="BB60" s="76" t="str">
        <f t="shared" si="160"/>
        <v/>
      </c>
      <c r="BC60" s="76" t="str">
        <f t="shared" si="160"/>
        <v/>
      </c>
      <c r="BD60" s="76" t="str">
        <f t="shared" si="160"/>
        <v/>
      </c>
      <c r="BE60" s="76" t="str">
        <f t="shared" si="160"/>
        <v/>
      </c>
      <c r="BF60" s="76" t="str">
        <f t="shared" si="160"/>
        <v/>
      </c>
      <c r="BG60" s="76" t="str">
        <f t="shared" si="160"/>
        <v/>
      </c>
      <c r="BH60" s="76" t="str">
        <f t="shared" si="160"/>
        <v/>
      </c>
      <c r="BI60" s="76" t="str">
        <f t="shared" si="160"/>
        <v/>
      </c>
      <c r="BJ60" s="76" t="str">
        <f t="shared" si="160"/>
        <v/>
      </c>
      <c r="BK60" s="76" t="str">
        <f t="shared" si="160"/>
        <v/>
      </c>
      <c r="BL60" s="76" t="str">
        <f t="shared" si="160"/>
        <v/>
      </c>
      <c r="BM60" s="76" t="str">
        <f t="shared" si="160"/>
        <v/>
      </c>
      <c r="BN60" s="76" t="str">
        <f t="shared" si="160"/>
        <v/>
      </c>
      <c r="BO60" s="76" t="str">
        <f t="shared" si="160"/>
        <v/>
      </c>
      <c r="BP60" s="76" t="str">
        <f t="shared" si="160"/>
        <v/>
      </c>
      <c r="BQ60" s="76" t="str">
        <f t="shared" si="160"/>
        <v/>
      </c>
      <c r="BR60" s="76" t="str">
        <f t="shared" si="160"/>
        <v/>
      </c>
      <c r="BS60" s="76" t="str">
        <f t="shared" si="160"/>
        <v/>
      </c>
      <c r="BT60" s="76" t="str">
        <f t="shared" si="160"/>
        <v/>
      </c>
      <c r="BU60" s="76" t="str">
        <f t="shared" si="160"/>
        <v/>
      </c>
      <c r="BV60" s="76" t="str">
        <f t="shared" si="160"/>
        <v/>
      </c>
      <c r="BW60" s="76" t="str">
        <f t="shared" si="160"/>
        <v/>
      </c>
      <c r="BX60" s="76" t="str">
        <f t="shared" si="160"/>
        <v/>
      </c>
      <c r="BY60" s="76" t="str">
        <f t="shared" si="160"/>
        <v/>
      </c>
      <c r="BZ60" s="76" t="str">
        <f t="shared" si="160"/>
        <v/>
      </c>
      <c r="CA60" s="76" t="str">
        <f t="shared" si="160"/>
        <v/>
      </c>
      <c r="CB60" s="76" t="str">
        <f t="shared" si="160"/>
        <v/>
      </c>
      <c r="CC60" s="76" t="str">
        <f t="shared" si="160"/>
        <v/>
      </c>
      <c r="CD60" s="76" t="str">
        <f t="shared" si="160"/>
        <v/>
      </c>
      <c r="CE60" s="76" t="str">
        <f t="shared" si="160"/>
        <v/>
      </c>
      <c r="CF60" s="76" t="str">
        <f t="shared" si="160"/>
        <v/>
      </c>
      <c r="CG60" s="76" t="str">
        <f t="shared" si="160"/>
        <v/>
      </c>
      <c r="CH60" s="76" t="str">
        <f t="shared" ref="CH60:ES60" si="161">IF($O60="Yes",IF($R60+COLUMN(BN60)&gt;$S60,"",CG60+1),"")</f>
        <v/>
      </c>
      <c r="CI60" s="76" t="str">
        <f t="shared" si="161"/>
        <v/>
      </c>
      <c r="CJ60" s="76" t="str">
        <f t="shared" si="161"/>
        <v/>
      </c>
      <c r="CK60" s="76" t="str">
        <f t="shared" si="161"/>
        <v/>
      </c>
      <c r="CL60" s="76" t="str">
        <f t="shared" si="161"/>
        <v/>
      </c>
      <c r="CM60" s="76" t="str">
        <f t="shared" si="161"/>
        <v/>
      </c>
      <c r="CN60" s="76" t="str">
        <f t="shared" si="161"/>
        <v/>
      </c>
      <c r="CO60" s="76" t="str">
        <f t="shared" si="161"/>
        <v/>
      </c>
      <c r="CP60" s="76" t="str">
        <f t="shared" si="161"/>
        <v/>
      </c>
      <c r="CQ60" s="76" t="str">
        <f t="shared" si="161"/>
        <v/>
      </c>
      <c r="CR60" s="76" t="str">
        <f t="shared" si="161"/>
        <v/>
      </c>
      <c r="CS60" s="76" t="str">
        <f t="shared" si="161"/>
        <v/>
      </c>
      <c r="CT60" s="76" t="str">
        <f t="shared" si="161"/>
        <v/>
      </c>
      <c r="CU60" s="76" t="str">
        <f t="shared" si="161"/>
        <v/>
      </c>
      <c r="CV60" s="76" t="str">
        <f t="shared" si="161"/>
        <v/>
      </c>
      <c r="CW60" s="76" t="str">
        <f t="shared" si="161"/>
        <v/>
      </c>
      <c r="CX60" s="76" t="str">
        <f t="shared" si="161"/>
        <v/>
      </c>
      <c r="CY60" s="76" t="str">
        <f t="shared" si="161"/>
        <v/>
      </c>
      <c r="CZ60" s="76" t="str">
        <f t="shared" si="161"/>
        <v/>
      </c>
      <c r="DA60" s="76" t="str">
        <f t="shared" si="161"/>
        <v/>
      </c>
      <c r="DB60" s="76" t="str">
        <f t="shared" si="161"/>
        <v/>
      </c>
      <c r="DC60" s="76" t="str">
        <f t="shared" si="161"/>
        <v/>
      </c>
      <c r="DD60" s="76" t="str">
        <f t="shared" si="161"/>
        <v/>
      </c>
      <c r="DE60" s="76" t="str">
        <f t="shared" si="161"/>
        <v/>
      </c>
      <c r="DF60" s="76" t="str">
        <f t="shared" si="161"/>
        <v/>
      </c>
      <c r="DG60" s="76" t="str">
        <f t="shared" si="161"/>
        <v/>
      </c>
      <c r="DH60" s="76" t="str">
        <f t="shared" si="161"/>
        <v/>
      </c>
      <c r="DI60" s="76" t="str">
        <f t="shared" si="161"/>
        <v/>
      </c>
      <c r="DJ60" s="76" t="str">
        <f t="shared" si="161"/>
        <v/>
      </c>
      <c r="DK60" s="76" t="str">
        <f t="shared" si="161"/>
        <v/>
      </c>
      <c r="DL60" s="76" t="str">
        <f t="shared" si="161"/>
        <v/>
      </c>
      <c r="DM60" s="76" t="str">
        <f t="shared" si="161"/>
        <v/>
      </c>
      <c r="DN60" s="76" t="str">
        <f t="shared" si="161"/>
        <v/>
      </c>
      <c r="DO60" s="76" t="str">
        <f t="shared" si="161"/>
        <v/>
      </c>
      <c r="DP60" s="76" t="str">
        <f t="shared" si="161"/>
        <v/>
      </c>
      <c r="DQ60" s="76" t="str">
        <f t="shared" si="161"/>
        <v/>
      </c>
      <c r="DR60" s="76" t="str">
        <f t="shared" si="161"/>
        <v/>
      </c>
      <c r="DS60" s="76" t="str">
        <f t="shared" si="161"/>
        <v/>
      </c>
      <c r="DT60" s="76" t="str">
        <f t="shared" si="161"/>
        <v/>
      </c>
      <c r="DU60" s="76" t="str">
        <f t="shared" si="161"/>
        <v/>
      </c>
      <c r="DV60" s="76" t="str">
        <f t="shared" si="161"/>
        <v/>
      </c>
      <c r="DW60" s="76" t="str">
        <f t="shared" si="161"/>
        <v/>
      </c>
      <c r="DX60" s="76" t="str">
        <f t="shared" si="161"/>
        <v/>
      </c>
      <c r="DY60" s="76" t="str">
        <f t="shared" si="161"/>
        <v/>
      </c>
      <c r="DZ60" s="76" t="str">
        <f t="shared" si="161"/>
        <v/>
      </c>
      <c r="EA60" s="76" t="str">
        <f t="shared" si="161"/>
        <v/>
      </c>
      <c r="EB60" s="76" t="str">
        <f t="shared" si="161"/>
        <v/>
      </c>
      <c r="EC60" s="76" t="str">
        <f t="shared" si="161"/>
        <v/>
      </c>
      <c r="ED60" s="76" t="str">
        <f t="shared" si="161"/>
        <v/>
      </c>
      <c r="EE60" s="76" t="str">
        <f t="shared" si="161"/>
        <v/>
      </c>
      <c r="EF60" s="76" t="str">
        <f t="shared" si="161"/>
        <v/>
      </c>
      <c r="EG60" s="76" t="str">
        <f t="shared" si="161"/>
        <v/>
      </c>
      <c r="EH60" s="76" t="str">
        <f t="shared" si="161"/>
        <v/>
      </c>
      <c r="EI60" s="76" t="str">
        <f t="shared" si="161"/>
        <v/>
      </c>
      <c r="EJ60" s="76" t="str">
        <f t="shared" si="161"/>
        <v/>
      </c>
      <c r="EK60" s="76" t="str">
        <f t="shared" si="161"/>
        <v/>
      </c>
      <c r="EL60" s="76" t="str">
        <f t="shared" si="161"/>
        <v/>
      </c>
      <c r="EM60" s="76" t="str">
        <f t="shared" si="161"/>
        <v/>
      </c>
      <c r="EN60" s="76" t="str">
        <f t="shared" si="161"/>
        <v/>
      </c>
      <c r="EO60" s="76" t="str">
        <f t="shared" si="161"/>
        <v/>
      </c>
      <c r="EP60" s="76" t="str">
        <f t="shared" si="161"/>
        <v/>
      </c>
      <c r="EQ60" s="76" t="str">
        <f t="shared" si="161"/>
        <v/>
      </c>
      <c r="ER60" s="76" t="str">
        <f t="shared" si="161"/>
        <v/>
      </c>
      <c r="ES60" s="76" t="str">
        <f t="shared" si="161"/>
        <v/>
      </c>
      <c r="ET60" s="76" t="str">
        <f t="shared" ref="ET60:HE60" si="162">IF($O60="Yes",IF($R60+COLUMN(DZ60)&gt;$S60,"",ES60+1),"")</f>
        <v/>
      </c>
      <c r="EU60" s="76" t="str">
        <f t="shared" si="162"/>
        <v/>
      </c>
      <c r="EV60" s="76" t="str">
        <f t="shared" si="162"/>
        <v/>
      </c>
      <c r="EW60" s="76" t="str">
        <f t="shared" si="162"/>
        <v/>
      </c>
      <c r="EX60" s="76" t="str">
        <f t="shared" si="162"/>
        <v/>
      </c>
      <c r="EY60" s="76" t="str">
        <f t="shared" si="162"/>
        <v/>
      </c>
      <c r="EZ60" s="76" t="str">
        <f t="shared" si="162"/>
        <v/>
      </c>
      <c r="FA60" s="76" t="str">
        <f t="shared" si="162"/>
        <v/>
      </c>
      <c r="FB60" s="76" t="str">
        <f t="shared" si="162"/>
        <v/>
      </c>
      <c r="FC60" s="76" t="str">
        <f t="shared" si="162"/>
        <v/>
      </c>
      <c r="FD60" s="76" t="str">
        <f t="shared" si="162"/>
        <v/>
      </c>
      <c r="FE60" s="76" t="str">
        <f t="shared" si="162"/>
        <v/>
      </c>
      <c r="FF60" s="76" t="str">
        <f t="shared" si="162"/>
        <v/>
      </c>
      <c r="FG60" s="76" t="str">
        <f t="shared" si="162"/>
        <v/>
      </c>
      <c r="FH60" s="76" t="str">
        <f t="shared" si="162"/>
        <v/>
      </c>
      <c r="FI60" s="76" t="str">
        <f t="shared" si="162"/>
        <v/>
      </c>
      <c r="FJ60" s="76" t="str">
        <f t="shared" si="162"/>
        <v/>
      </c>
      <c r="FK60" s="76" t="str">
        <f t="shared" si="162"/>
        <v/>
      </c>
      <c r="FL60" s="76" t="str">
        <f t="shared" si="162"/>
        <v/>
      </c>
      <c r="FM60" s="76" t="str">
        <f t="shared" si="162"/>
        <v/>
      </c>
      <c r="FN60" s="76" t="str">
        <f t="shared" si="162"/>
        <v/>
      </c>
      <c r="FO60" s="76" t="str">
        <f t="shared" si="162"/>
        <v/>
      </c>
      <c r="FP60" s="76" t="str">
        <f t="shared" si="162"/>
        <v/>
      </c>
      <c r="FQ60" s="76" t="str">
        <f t="shared" si="162"/>
        <v/>
      </c>
      <c r="FR60" s="76" t="str">
        <f t="shared" si="162"/>
        <v/>
      </c>
      <c r="FS60" s="76" t="str">
        <f t="shared" si="162"/>
        <v/>
      </c>
      <c r="FT60" s="76" t="str">
        <f t="shared" si="162"/>
        <v/>
      </c>
      <c r="FU60" s="76" t="str">
        <f t="shared" si="162"/>
        <v/>
      </c>
      <c r="FV60" s="76" t="str">
        <f t="shared" si="162"/>
        <v/>
      </c>
      <c r="FW60" s="76" t="str">
        <f t="shared" si="162"/>
        <v/>
      </c>
      <c r="FX60" s="76" t="str">
        <f t="shared" si="162"/>
        <v/>
      </c>
      <c r="FY60" s="76" t="str">
        <f t="shared" si="162"/>
        <v/>
      </c>
      <c r="FZ60" s="76" t="str">
        <f t="shared" si="162"/>
        <v/>
      </c>
      <c r="GA60" s="76" t="str">
        <f t="shared" si="162"/>
        <v/>
      </c>
      <c r="GB60" s="76" t="str">
        <f t="shared" si="162"/>
        <v/>
      </c>
      <c r="GC60" s="76" t="str">
        <f t="shared" si="162"/>
        <v/>
      </c>
      <c r="GD60" s="76" t="str">
        <f t="shared" si="162"/>
        <v/>
      </c>
      <c r="GE60" s="76" t="str">
        <f t="shared" si="162"/>
        <v/>
      </c>
      <c r="GF60" s="76" t="str">
        <f t="shared" si="162"/>
        <v/>
      </c>
      <c r="GG60" s="76" t="str">
        <f t="shared" si="162"/>
        <v/>
      </c>
      <c r="GH60" s="76" t="str">
        <f t="shared" si="162"/>
        <v/>
      </c>
      <c r="GI60" s="76" t="str">
        <f t="shared" si="162"/>
        <v/>
      </c>
      <c r="GJ60" s="76" t="str">
        <f t="shared" si="162"/>
        <v/>
      </c>
      <c r="GK60" s="76" t="str">
        <f t="shared" si="162"/>
        <v/>
      </c>
      <c r="GL60" s="76" t="str">
        <f t="shared" si="162"/>
        <v/>
      </c>
      <c r="GM60" s="76" t="str">
        <f t="shared" si="162"/>
        <v/>
      </c>
      <c r="GN60" s="76" t="str">
        <f t="shared" si="162"/>
        <v/>
      </c>
      <c r="GO60" s="76" t="str">
        <f t="shared" si="162"/>
        <v/>
      </c>
      <c r="GP60" s="76" t="str">
        <f t="shared" si="162"/>
        <v/>
      </c>
      <c r="GQ60" s="76" t="str">
        <f t="shared" si="162"/>
        <v/>
      </c>
      <c r="GR60" s="76" t="str">
        <f t="shared" si="162"/>
        <v/>
      </c>
      <c r="GS60" s="76" t="str">
        <f t="shared" si="162"/>
        <v/>
      </c>
      <c r="GT60" s="76" t="str">
        <f t="shared" si="162"/>
        <v/>
      </c>
      <c r="GU60" s="76" t="str">
        <f t="shared" si="162"/>
        <v/>
      </c>
      <c r="GV60" s="76" t="str">
        <f t="shared" si="162"/>
        <v/>
      </c>
      <c r="GW60" s="76" t="str">
        <f t="shared" si="162"/>
        <v/>
      </c>
      <c r="GX60" s="76" t="str">
        <f t="shared" si="162"/>
        <v/>
      </c>
      <c r="GY60" s="76" t="str">
        <f t="shared" si="162"/>
        <v/>
      </c>
      <c r="GZ60" s="76" t="str">
        <f t="shared" si="162"/>
        <v/>
      </c>
      <c r="HA60" s="76" t="str">
        <f t="shared" si="162"/>
        <v/>
      </c>
      <c r="HB60" s="76" t="str">
        <f t="shared" si="162"/>
        <v/>
      </c>
      <c r="HC60" s="76" t="str">
        <f t="shared" si="162"/>
        <v/>
      </c>
      <c r="HD60" s="76" t="str">
        <f t="shared" si="162"/>
        <v/>
      </c>
      <c r="HE60" s="76" t="str">
        <f t="shared" si="162"/>
        <v/>
      </c>
      <c r="HF60" s="76" t="str">
        <f t="shared" ref="HF60:JQ60" si="163">IF($O60="Yes",IF($R60+COLUMN(GL60)&gt;$S60,"",HE60+1),"")</f>
        <v/>
      </c>
      <c r="HG60" s="76" t="str">
        <f t="shared" si="163"/>
        <v/>
      </c>
      <c r="HH60" s="76" t="str">
        <f t="shared" si="163"/>
        <v/>
      </c>
      <c r="HI60" s="76" t="str">
        <f t="shared" si="163"/>
        <v/>
      </c>
      <c r="HJ60" s="76" t="str">
        <f t="shared" si="163"/>
        <v/>
      </c>
      <c r="HK60" s="76" t="str">
        <f t="shared" si="163"/>
        <v/>
      </c>
      <c r="HL60" s="76" t="str">
        <f t="shared" si="163"/>
        <v/>
      </c>
      <c r="HM60" s="76" t="str">
        <f t="shared" si="163"/>
        <v/>
      </c>
      <c r="HN60" s="76" t="str">
        <f t="shared" si="163"/>
        <v/>
      </c>
      <c r="HO60" s="76" t="str">
        <f t="shared" si="163"/>
        <v/>
      </c>
      <c r="HP60" s="76" t="str">
        <f t="shared" si="163"/>
        <v/>
      </c>
      <c r="HQ60" s="76" t="str">
        <f t="shared" si="163"/>
        <v/>
      </c>
      <c r="HR60" s="76" t="str">
        <f t="shared" si="163"/>
        <v/>
      </c>
      <c r="HS60" s="76" t="str">
        <f t="shared" si="163"/>
        <v/>
      </c>
      <c r="HT60" s="76" t="str">
        <f t="shared" si="163"/>
        <v/>
      </c>
      <c r="HU60" s="76" t="str">
        <f t="shared" si="163"/>
        <v/>
      </c>
      <c r="HV60" s="76" t="str">
        <f t="shared" si="163"/>
        <v/>
      </c>
      <c r="HW60" s="76" t="str">
        <f t="shared" si="163"/>
        <v/>
      </c>
      <c r="HX60" s="76" t="str">
        <f t="shared" si="163"/>
        <v/>
      </c>
      <c r="HY60" s="76" t="str">
        <f t="shared" si="163"/>
        <v/>
      </c>
      <c r="HZ60" s="76" t="str">
        <f t="shared" si="163"/>
        <v/>
      </c>
      <c r="IA60" s="76" t="str">
        <f t="shared" si="163"/>
        <v/>
      </c>
      <c r="IB60" s="76" t="str">
        <f t="shared" si="163"/>
        <v/>
      </c>
      <c r="IC60" s="76" t="str">
        <f t="shared" si="163"/>
        <v/>
      </c>
      <c r="ID60" s="76" t="str">
        <f t="shared" si="163"/>
        <v/>
      </c>
      <c r="IE60" s="76" t="str">
        <f t="shared" si="163"/>
        <v/>
      </c>
      <c r="IF60" s="76" t="str">
        <f t="shared" si="163"/>
        <v/>
      </c>
      <c r="IG60" s="76" t="str">
        <f t="shared" si="163"/>
        <v/>
      </c>
      <c r="IH60" s="76" t="str">
        <f t="shared" si="163"/>
        <v/>
      </c>
      <c r="II60" s="76" t="str">
        <f t="shared" si="163"/>
        <v/>
      </c>
      <c r="IJ60" s="76" t="str">
        <f t="shared" si="163"/>
        <v/>
      </c>
      <c r="IK60" s="76" t="str">
        <f t="shared" si="163"/>
        <v/>
      </c>
      <c r="IL60" s="76" t="str">
        <f t="shared" si="163"/>
        <v/>
      </c>
      <c r="IM60" s="76" t="str">
        <f t="shared" si="163"/>
        <v/>
      </c>
      <c r="IN60" s="76" t="str">
        <f t="shared" si="163"/>
        <v/>
      </c>
      <c r="IO60" s="76" t="str">
        <f t="shared" si="163"/>
        <v/>
      </c>
      <c r="IP60" s="76" t="str">
        <f t="shared" si="163"/>
        <v/>
      </c>
      <c r="IQ60" s="76" t="str">
        <f t="shared" si="163"/>
        <v/>
      </c>
      <c r="IR60" s="76" t="str">
        <f t="shared" si="163"/>
        <v/>
      </c>
      <c r="IS60" s="76" t="str">
        <f t="shared" si="163"/>
        <v/>
      </c>
      <c r="IT60" s="76" t="str">
        <f t="shared" si="163"/>
        <v/>
      </c>
      <c r="IU60" s="76" t="str">
        <f t="shared" si="163"/>
        <v/>
      </c>
      <c r="IV60" s="76" t="str">
        <f t="shared" si="163"/>
        <v/>
      </c>
      <c r="IW60" s="76" t="str">
        <f t="shared" si="163"/>
        <v/>
      </c>
      <c r="IX60" s="76" t="str">
        <f t="shared" si="163"/>
        <v/>
      </c>
      <c r="IY60" s="76" t="str">
        <f t="shared" si="163"/>
        <v/>
      </c>
      <c r="IZ60" s="76" t="str">
        <f t="shared" si="163"/>
        <v/>
      </c>
      <c r="JA60" s="76" t="str">
        <f t="shared" si="163"/>
        <v/>
      </c>
      <c r="JB60" s="76" t="str">
        <f t="shared" si="163"/>
        <v/>
      </c>
      <c r="JC60" s="76" t="str">
        <f t="shared" si="163"/>
        <v/>
      </c>
      <c r="JD60" s="76" t="str">
        <f t="shared" si="163"/>
        <v/>
      </c>
      <c r="JE60" s="76" t="str">
        <f t="shared" si="163"/>
        <v/>
      </c>
      <c r="JF60" s="76" t="str">
        <f t="shared" si="163"/>
        <v/>
      </c>
      <c r="JG60" s="76" t="str">
        <f t="shared" si="163"/>
        <v/>
      </c>
      <c r="JH60" s="76" t="str">
        <f t="shared" si="163"/>
        <v/>
      </c>
      <c r="JI60" s="76" t="str">
        <f t="shared" si="163"/>
        <v/>
      </c>
      <c r="JJ60" s="76" t="str">
        <f t="shared" si="163"/>
        <v/>
      </c>
      <c r="JK60" s="76" t="str">
        <f t="shared" si="163"/>
        <v/>
      </c>
      <c r="JL60" s="76" t="str">
        <f t="shared" si="163"/>
        <v/>
      </c>
      <c r="JM60" s="76" t="str">
        <f t="shared" si="163"/>
        <v/>
      </c>
      <c r="JN60" s="76" t="str">
        <f t="shared" si="163"/>
        <v/>
      </c>
      <c r="JO60" s="76" t="str">
        <f t="shared" si="163"/>
        <v/>
      </c>
      <c r="JP60" s="76" t="str">
        <f t="shared" si="163"/>
        <v/>
      </c>
      <c r="JQ60" s="76" t="str">
        <f t="shared" si="163"/>
        <v/>
      </c>
      <c r="JR60" s="76" t="str">
        <f t="shared" ref="JR60:MC60" si="164">IF($O60="Yes",IF($R60+COLUMN(IX60)&gt;$S60,"",JQ60+1),"")</f>
        <v/>
      </c>
      <c r="JS60" s="76" t="str">
        <f t="shared" si="164"/>
        <v/>
      </c>
      <c r="JT60" s="76" t="str">
        <f t="shared" si="164"/>
        <v/>
      </c>
      <c r="JU60" s="76" t="str">
        <f t="shared" si="164"/>
        <v/>
      </c>
      <c r="JV60" s="76" t="str">
        <f t="shared" si="164"/>
        <v/>
      </c>
      <c r="JW60" s="76" t="str">
        <f t="shared" si="164"/>
        <v/>
      </c>
      <c r="JX60" s="76" t="str">
        <f t="shared" si="164"/>
        <v/>
      </c>
      <c r="JY60" s="76" t="str">
        <f t="shared" si="164"/>
        <v/>
      </c>
      <c r="JZ60" s="76" t="str">
        <f t="shared" si="164"/>
        <v/>
      </c>
      <c r="KA60" s="76" t="str">
        <f t="shared" si="164"/>
        <v/>
      </c>
      <c r="KB60" s="76" t="str">
        <f t="shared" si="164"/>
        <v/>
      </c>
      <c r="KC60" s="76" t="str">
        <f t="shared" si="164"/>
        <v/>
      </c>
      <c r="KD60" s="76" t="str">
        <f t="shared" si="164"/>
        <v/>
      </c>
      <c r="KE60" s="76" t="str">
        <f t="shared" si="164"/>
        <v/>
      </c>
      <c r="KF60" s="76" t="str">
        <f t="shared" si="164"/>
        <v/>
      </c>
      <c r="KG60" s="76" t="str">
        <f t="shared" si="164"/>
        <v/>
      </c>
      <c r="KH60" s="76" t="str">
        <f t="shared" si="164"/>
        <v/>
      </c>
      <c r="KI60" s="76" t="str">
        <f t="shared" si="164"/>
        <v/>
      </c>
      <c r="KJ60" s="76" t="str">
        <f t="shared" si="164"/>
        <v/>
      </c>
      <c r="KK60" s="76" t="str">
        <f t="shared" si="164"/>
        <v/>
      </c>
      <c r="KL60" s="76" t="str">
        <f t="shared" si="164"/>
        <v/>
      </c>
      <c r="KM60" s="76" t="str">
        <f t="shared" si="164"/>
        <v/>
      </c>
      <c r="KN60" s="76" t="str">
        <f t="shared" si="164"/>
        <v/>
      </c>
      <c r="KO60" s="76" t="str">
        <f t="shared" si="164"/>
        <v/>
      </c>
      <c r="KP60" s="76" t="str">
        <f t="shared" si="164"/>
        <v/>
      </c>
      <c r="KQ60" s="76" t="str">
        <f t="shared" si="164"/>
        <v/>
      </c>
      <c r="KR60" s="76" t="str">
        <f t="shared" si="164"/>
        <v/>
      </c>
      <c r="KS60" s="76" t="str">
        <f t="shared" si="164"/>
        <v/>
      </c>
      <c r="KT60" s="76" t="str">
        <f t="shared" si="164"/>
        <v/>
      </c>
      <c r="KU60" s="76" t="str">
        <f t="shared" si="164"/>
        <v/>
      </c>
      <c r="KV60" s="76" t="str">
        <f t="shared" si="164"/>
        <v/>
      </c>
      <c r="KW60" s="76" t="str">
        <f t="shared" si="164"/>
        <v/>
      </c>
      <c r="KX60" s="76" t="str">
        <f t="shared" si="164"/>
        <v/>
      </c>
      <c r="KY60" s="76" t="str">
        <f t="shared" si="164"/>
        <v/>
      </c>
      <c r="KZ60" s="76" t="str">
        <f t="shared" si="164"/>
        <v/>
      </c>
      <c r="LA60" s="76" t="str">
        <f t="shared" si="164"/>
        <v/>
      </c>
      <c r="LB60" s="76" t="str">
        <f t="shared" si="164"/>
        <v/>
      </c>
      <c r="LC60" s="76" t="str">
        <f t="shared" si="164"/>
        <v/>
      </c>
      <c r="LD60" s="76" t="str">
        <f t="shared" si="164"/>
        <v/>
      </c>
      <c r="LE60" s="76" t="str">
        <f t="shared" si="164"/>
        <v/>
      </c>
      <c r="LF60" s="76" t="str">
        <f t="shared" si="164"/>
        <v/>
      </c>
      <c r="LG60" s="76" t="str">
        <f t="shared" si="164"/>
        <v/>
      </c>
      <c r="LH60" s="76" t="str">
        <f t="shared" si="164"/>
        <v/>
      </c>
      <c r="LI60" s="76" t="str">
        <f t="shared" si="164"/>
        <v/>
      </c>
      <c r="LJ60" s="76" t="str">
        <f t="shared" si="164"/>
        <v/>
      </c>
      <c r="LK60" s="76" t="str">
        <f t="shared" si="164"/>
        <v/>
      </c>
      <c r="LL60" s="76" t="str">
        <f t="shared" si="164"/>
        <v/>
      </c>
      <c r="LM60" s="76" t="str">
        <f t="shared" si="164"/>
        <v/>
      </c>
      <c r="LN60" s="76" t="str">
        <f t="shared" si="164"/>
        <v/>
      </c>
      <c r="LO60" s="76" t="str">
        <f t="shared" si="164"/>
        <v/>
      </c>
      <c r="LP60" s="76" t="str">
        <f t="shared" si="164"/>
        <v/>
      </c>
      <c r="LQ60" s="76" t="str">
        <f t="shared" si="164"/>
        <v/>
      </c>
      <c r="LR60" s="76" t="str">
        <f t="shared" si="164"/>
        <v/>
      </c>
      <c r="LS60" s="76" t="str">
        <f t="shared" si="164"/>
        <v/>
      </c>
      <c r="LT60" s="76" t="str">
        <f t="shared" si="164"/>
        <v/>
      </c>
      <c r="LU60" s="76" t="str">
        <f t="shared" si="164"/>
        <v/>
      </c>
      <c r="LV60" s="76" t="str">
        <f t="shared" si="164"/>
        <v/>
      </c>
      <c r="LW60" s="76" t="str">
        <f t="shared" si="164"/>
        <v/>
      </c>
      <c r="LX60" s="76" t="str">
        <f t="shared" si="164"/>
        <v/>
      </c>
      <c r="LY60" s="76" t="str">
        <f t="shared" si="164"/>
        <v/>
      </c>
      <c r="LZ60" s="76" t="str">
        <f t="shared" si="164"/>
        <v/>
      </c>
      <c r="MA60" s="76" t="str">
        <f t="shared" si="164"/>
        <v/>
      </c>
      <c r="MB60" s="76" t="str">
        <f t="shared" si="164"/>
        <v/>
      </c>
      <c r="MC60" s="76" t="str">
        <f t="shared" si="164"/>
        <v/>
      </c>
      <c r="MD60" s="76" t="str">
        <f t="shared" ref="MD60:NU60" si="165">IF($O60="Yes",IF($R60+COLUMN(LJ60)&gt;$S60,"",MC60+1),"")</f>
        <v/>
      </c>
      <c r="ME60" s="76" t="str">
        <f t="shared" si="165"/>
        <v/>
      </c>
      <c r="MF60" s="76" t="str">
        <f t="shared" si="165"/>
        <v/>
      </c>
      <c r="MG60" s="76" t="str">
        <f t="shared" si="165"/>
        <v/>
      </c>
      <c r="MH60" s="76" t="str">
        <f t="shared" si="165"/>
        <v/>
      </c>
      <c r="MI60" s="76" t="str">
        <f t="shared" si="165"/>
        <v/>
      </c>
      <c r="MJ60" s="76" t="str">
        <f t="shared" si="165"/>
        <v/>
      </c>
      <c r="MK60" s="76" t="str">
        <f t="shared" si="165"/>
        <v/>
      </c>
      <c r="ML60" s="76" t="str">
        <f t="shared" si="165"/>
        <v/>
      </c>
      <c r="MM60" s="76" t="str">
        <f t="shared" si="165"/>
        <v/>
      </c>
      <c r="MN60" s="76" t="str">
        <f t="shared" si="165"/>
        <v/>
      </c>
      <c r="MO60" s="76" t="str">
        <f t="shared" si="165"/>
        <v/>
      </c>
      <c r="MP60" s="76" t="str">
        <f t="shared" si="165"/>
        <v/>
      </c>
      <c r="MQ60" s="76" t="str">
        <f t="shared" si="165"/>
        <v/>
      </c>
      <c r="MR60" s="76" t="str">
        <f t="shared" si="165"/>
        <v/>
      </c>
      <c r="MS60" s="76" t="str">
        <f t="shared" si="165"/>
        <v/>
      </c>
      <c r="MT60" s="76" t="str">
        <f t="shared" si="165"/>
        <v/>
      </c>
      <c r="MU60" s="76" t="str">
        <f t="shared" si="165"/>
        <v/>
      </c>
      <c r="MV60" s="76" t="str">
        <f t="shared" si="165"/>
        <v/>
      </c>
      <c r="MW60" s="76" t="str">
        <f t="shared" si="165"/>
        <v/>
      </c>
      <c r="MX60" s="76" t="str">
        <f t="shared" si="165"/>
        <v/>
      </c>
      <c r="MY60" s="76" t="str">
        <f t="shared" si="165"/>
        <v/>
      </c>
      <c r="MZ60" s="76" t="str">
        <f t="shared" si="165"/>
        <v/>
      </c>
      <c r="NA60" s="76" t="str">
        <f t="shared" si="165"/>
        <v/>
      </c>
      <c r="NB60" s="76" t="str">
        <f t="shared" si="165"/>
        <v/>
      </c>
      <c r="NC60" s="76" t="str">
        <f t="shared" si="165"/>
        <v/>
      </c>
      <c r="ND60" s="76" t="str">
        <f t="shared" si="165"/>
        <v/>
      </c>
      <c r="NE60" s="76" t="str">
        <f t="shared" si="165"/>
        <v/>
      </c>
      <c r="NF60" s="76" t="str">
        <f t="shared" si="165"/>
        <v/>
      </c>
      <c r="NG60" s="76" t="str">
        <f t="shared" si="165"/>
        <v/>
      </c>
      <c r="NH60" s="76" t="str">
        <f t="shared" si="165"/>
        <v/>
      </c>
      <c r="NI60" s="76" t="str">
        <f t="shared" si="165"/>
        <v/>
      </c>
      <c r="NJ60" s="76" t="str">
        <f t="shared" si="165"/>
        <v/>
      </c>
      <c r="NK60" s="76" t="str">
        <f t="shared" si="165"/>
        <v/>
      </c>
      <c r="NL60" s="76" t="str">
        <f t="shared" si="165"/>
        <v/>
      </c>
      <c r="NM60" s="76" t="str">
        <f t="shared" si="165"/>
        <v/>
      </c>
      <c r="NN60" s="76" t="str">
        <f t="shared" si="165"/>
        <v/>
      </c>
      <c r="NO60" s="76" t="str">
        <f t="shared" si="165"/>
        <v/>
      </c>
      <c r="NP60" s="76" t="str">
        <f t="shared" si="165"/>
        <v/>
      </c>
      <c r="NQ60" s="76" t="str">
        <f t="shared" si="165"/>
        <v/>
      </c>
      <c r="NR60" s="76" t="str">
        <f t="shared" si="165"/>
        <v/>
      </c>
      <c r="NS60" s="76" t="str">
        <f t="shared" si="165"/>
        <v/>
      </c>
      <c r="NT60" s="76" t="str">
        <f t="shared" si="165"/>
        <v/>
      </c>
      <c r="NU60" s="76" t="str">
        <f t="shared" si="165"/>
        <v/>
      </c>
    </row>
    <row r="61" spans="1:385" ht="12.95" customHeight="1" x14ac:dyDescent="0.2">
      <c r="N61" s="87">
        <v>3</v>
      </c>
      <c r="O61" s="87" t="str">
        <f t="shared" si="145"/>
        <v>No</v>
      </c>
      <c r="P61" s="87">
        <f t="shared" si="146"/>
        <v>0</v>
      </c>
      <c r="Q61" s="87">
        <f t="shared" si="157"/>
        <v>0</v>
      </c>
      <c r="R61" s="88" t="str">
        <f t="shared" si="158"/>
        <v/>
      </c>
      <c r="S61" s="88" t="str">
        <f t="shared" si="148"/>
        <v/>
      </c>
      <c r="T61" s="76" t="str">
        <f t="shared" si="159"/>
        <v/>
      </c>
      <c r="U61" s="76" t="str">
        <f t="shared" si="150"/>
        <v/>
      </c>
      <c r="V61" s="76" t="str">
        <f t="shared" ref="V61:CG61" si="166">IF($O61="Yes",IF($R61+COLUMN(B61)&gt;$S61,"",U61+1),"")</f>
        <v/>
      </c>
      <c r="W61" s="76" t="str">
        <f t="shared" si="166"/>
        <v/>
      </c>
      <c r="X61" s="76" t="str">
        <f t="shared" si="166"/>
        <v/>
      </c>
      <c r="Y61" s="76" t="str">
        <f t="shared" si="166"/>
        <v/>
      </c>
      <c r="Z61" s="76" t="str">
        <f t="shared" si="166"/>
        <v/>
      </c>
      <c r="AA61" s="76" t="str">
        <f t="shared" si="166"/>
        <v/>
      </c>
      <c r="AB61" s="76" t="str">
        <f t="shared" si="166"/>
        <v/>
      </c>
      <c r="AC61" s="76" t="str">
        <f t="shared" si="166"/>
        <v/>
      </c>
      <c r="AD61" s="76" t="str">
        <f t="shared" si="166"/>
        <v/>
      </c>
      <c r="AE61" s="76" t="str">
        <f t="shared" si="166"/>
        <v/>
      </c>
      <c r="AF61" s="76" t="str">
        <f t="shared" si="166"/>
        <v/>
      </c>
      <c r="AG61" s="76" t="str">
        <f t="shared" si="166"/>
        <v/>
      </c>
      <c r="AH61" s="76" t="str">
        <f t="shared" si="166"/>
        <v/>
      </c>
      <c r="AI61" s="76" t="str">
        <f t="shared" si="166"/>
        <v/>
      </c>
      <c r="AJ61" s="76" t="str">
        <f t="shared" si="166"/>
        <v/>
      </c>
      <c r="AK61" s="76" t="str">
        <f t="shared" si="166"/>
        <v/>
      </c>
      <c r="AL61" s="76" t="str">
        <f t="shared" si="166"/>
        <v/>
      </c>
      <c r="AM61" s="76" t="str">
        <f t="shared" si="166"/>
        <v/>
      </c>
      <c r="AN61" s="76" t="str">
        <f t="shared" si="166"/>
        <v/>
      </c>
      <c r="AO61" s="76" t="str">
        <f t="shared" si="166"/>
        <v/>
      </c>
      <c r="AP61" s="76" t="str">
        <f t="shared" si="166"/>
        <v/>
      </c>
      <c r="AQ61" s="76" t="str">
        <f t="shared" si="166"/>
        <v/>
      </c>
      <c r="AR61" s="76" t="str">
        <f t="shared" si="166"/>
        <v/>
      </c>
      <c r="AS61" s="76" t="str">
        <f t="shared" si="166"/>
        <v/>
      </c>
      <c r="AT61" s="76" t="str">
        <f t="shared" si="166"/>
        <v/>
      </c>
      <c r="AU61" s="76" t="str">
        <f t="shared" si="166"/>
        <v/>
      </c>
      <c r="AV61" s="76" t="str">
        <f t="shared" si="166"/>
        <v/>
      </c>
      <c r="AW61" s="76" t="str">
        <f t="shared" si="166"/>
        <v/>
      </c>
      <c r="AX61" s="76" t="str">
        <f t="shared" si="166"/>
        <v/>
      </c>
      <c r="AY61" s="76" t="str">
        <f t="shared" si="166"/>
        <v/>
      </c>
      <c r="AZ61" s="76" t="str">
        <f t="shared" si="166"/>
        <v/>
      </c>
      <c r="BA61" s="76" t="str">
        <f t="shared" si="166"/>
        <v/>
      </c>
      <c r="BB61" s="76" t="str">
        <f t="shared" si="166"/>
        <v/>
      </c>
      <c r="BC61" s="76" t="str">
        <f t="shared" si="166"/>
        <v/>
      </c>
      <c r="BD61" s="76" t="str">
        <f t="shared" si="166"/>
        <v/>
      </c>
      <c r="BE61" s="76" t="str">
        <f t="shared" si="166"/>
        <v/>
      </c>
      <c r="BF61" s="76" t="str">
        <f t="shared" si="166"/>
        <v/>
      </c>
      <c r="BG61" s="76" t="str">
        <f t="shared" si="166"/>
        <v/>
      </c>
      <c r="BH61" s="76" t="str">
        <f t="shared" si="166"/>
        <v/>
      </c>
      <c r="BI61" s="76" t="str">
        <f t="shared" si="166"/>
        <v/>
      </c>
      <c r="BJ61" s="76" t="str">
        <f t="shared" si="166"/>
        <v/>
      </c>
      <c r="BK61" s="76" t="str">
        <f t="shared" si="166"/>
        <v/>
      </c>
      <c r="BL61" s="76" t="str">
        <f t="shared" si="166"/>
        <v/>
      </c>
      <c r="BM61" s="76" t="str">
        <f t="shared" si="166"/>
        <v/>
      </c>
      <c r="BN61" s="76" t="str">
        <f t="shared" si="166"/>
        <v/>
      </c>
      <c r="BO61" s="76" t="str">
        <f t="shared" si="166"/>
        <v/>
      </c>
      <c r="BP61" s="76" t="str">
        <f t="shared" si="166"/>
        <v/>
      </c>
      <c r="BQ61" s="76" t="str">
        <f t="shared" si="166"/>
        <v/>
      </c>
      <c r="BR61" s="76" t="str">
        <f t="shared" si="166"/>
        <v/>
      </c>
      <c r="BS61" s="76" t="str">
        <f t="shared" si="166"/>
        <v/>
      </c>
      <c r="BT61" s="76" t="str">
        <f t="shared" si="166"/>
        <v/>
      </c>
      <c r="BU61" s="76" t="str">
        <f t="shared" si="166"/>
        <v/>
      </c>
      <c r="BV61" s="76" t="str">
        <f t="shared" si="166"/>
        <v/>
      </c>
      <c r="BW61" s="76" t="str">
        <f t="shared" si="166"/>
        <v/>
      </c>
      <c r="BX61" s="76" t="str">
        <f t="shared" si="166"/>
        <v/>
      </c>
      <c r="BY61" s="76" t="str">
        <f t="shared" si="166"/>
        <v/>
      </c>
      <c r="BZ61" s="76" t="str">
        <f t="shared" si="166"/>
        <v/>
      </c>
      <c r="CA61" s="76" t="str">
        <f t="shared" si="166"/>
        <v/>
      </c>
      <c r="CB61" s="76" t="str">
        <f t="shared" si="166"/>
        <v/>
      </c>
      <c r="CC61" s="76" t="str">
        <f t="shared" si="166"/>
        <v/>
      </c>
      <c r="CD61" s="76" t="str">
        <f t="shared" si="166"/>
        <v/>
      </c>
      <c r="CE61" s="76" t="str">
        <f t="shared" si="166"/>
        <v/>
      </c>
      <c r="CF61" s="76" t="str">
        <f t="shared" si="166"/>
        <v/>
      </c>
      <c r="CG61" s="76" t="str">
        <f t="shared" si="166"/>
        <v/>
      </c>
      <c r="CH61" s="76" t="str">
        <f t="shared" ref="CH61:ES61" si="167">IF($O61="Yes",IF($R61+COLUMN(BN61)&gt;$S61,"",CG61+1),"")</f>
        <v/>
      </c>
      <c r="CI61" s="76" t="str">
        <f t="shared" si="167"/>
        <v/>
      </c>
      <c r="CJ61" s="76" t="str">
        <f t="shared" si="167"/>
        <v/>
      </c>
      <c r="CK61" s="76" t="str">
        <f t="shared" si="167"/>
        <v/>
      </c>
      <c r="CL61" s="76" t="str">
        <f t="shared" si="167"/>
        <v/>
      </c>
      <c r="CM61" s="76" t="str">
        <f t="shared" si="167"/>
        <v/>
      </c>
      <c r="CN61" s="76" t="str">
        <f t="shared" si="167"/>
        <v/>
      </c>
      <c r="CO61" s="76" t="str">
        <f t="shared" si="167"/>
        <v/>
      </c>
      <c r="CP61" s="76" t="str">
        <f t="shared" si="167"/>
        <v/>
      </c>
      <c r="CQ61" s="76" t="str">
        <f t="shared" si="167"/>
        <v/>
      </c>
      <c r="CR61" s="76" t="str">
        <f t="shared" si="167"/>
        <v/>
      </c>
      <c r="CS61" s="76" t="str">
        <f t="shared" si="167"/>
        <v/>
      </c>
      <c r="CT61" s="76" t="str">
        <f t="shared" si="167"/>
        <v/>
      </c>
      <c r="CU61" s="76" t="str">
        <f t="shared" si="167"/>
        <v/>
      </c>
      <c r="CV61" s="76" t="str">
        <f t="shared" si="167"/>
        <v/>
      </c>
      <c r="CW61" s="76" t="str">
        <f t="shared" si="167"/>
        <v/>
      </c>
      <c r="CX61" s="76" t="str">
        <f t="shared" si="167"/>
        <v/>
      </c>
      <c r="CY61" s="76" t="str">
        <f t="shared" si="167"/>
        <v/>
      </c>
      <c r="CZ61" s="76" t="str">
        <f t="shared" si="167"/>
        <v/>
      </c>
      <c r="DA61" s="76" t="str">
        <f t="shared" si="167"/>
        <v/>
      </c>
      <c r="DB61" s="76" t="str">
        <f t="shared" si="167"/>
        <v/>
      </c>
      <c r="DC61" s="76" t="str">
        <f t="shared" si="167"/>
        <v/>
      </c>
      <c r="DD61" s="76" t="str">
        <f t="shared" si="167"/>
        <v/>
      </c>
      <c r="DE61" s="76" t="str">
        <f t="shared" si="167"/>
        <v/>
      </c>
      <c r="DF61" s="76" t="str">
        <f t="shared" si="167"/>
        <v/>
      </c>
      <c r="DG61" s="76" t="str">
        <f t="shared" si="167"/>
        <v/>
      </c>
      <c r="DH61" s="76" t="str">
        <f t="shared" si="167"/>
        <v/>
      </c>
      <c r="DI61" s="76" t="str">
        <f t="shared" si="167"/>
        <v/>
      </c>
      <c r="DJ61" s="76" t="str">
        <f t="shared" si="167"/>
        <v/>
      </c>
      <c r="DK61" s="76" t="str">
        <f t="shared" si="167"/>
        <v/>
      </c>
      <c r="DL61" s="76" t="str">
        <f t="shared" si="167"/>
        <v/>
      </c>
      <c r="DM61" s="76" t="str">
        <f t="shared" si="167"/>
        <v/>
      </c>
      <c r="DN61" s="76" t="str">
        <f t="shared" si="167"/>
        <v/>
      </c>
      <c r="DO61" s="76" t="str">
        <f t="shared" si="167"/>
        <v/>
      </c>
      <c r="DP61" s="76" t="str">
        <f t="shared" si="167"/>
        <v/>
      </c>
      <c r="DQ61" s="76" t="str">
        <f t="shared" si="167"/>
        <v/>
      </c>
      <c r="DR61" s="76" t="str">
        <f t="shared" si="167"/>
        <v/>
      </c>
      <c r="DS61" s="76" t="str">
        <f t="shared" si="167"/>
        <v/>
      </c>
      <c r="DT61" s="76" t="str">
        <f t="shared" si="167"/>
        <v/>
      </c>
      <c r="DU61" s="76" t="str">
        <f t="shared" si="167"/>
        <v/>
      </c>
      <c r="DV61" s="76" t="str">
        <f t="shared" si="167"/>
        <v/>
      </c>
      <c r="DW61" s="76" t="str">
        <f t="shared" si="167"/>
        <v/>
      </c>
      <c r="DX61" s="76" t="str">
        <f t="shared" si="167"/>
        <v/>
      </c>
      <c r="DY61" s="76" t="str">
        <f t="shared" si="167"/>
        <v/>
      </c>
      <c r="DZ61" s="76" t="str">
        <f t="shared" si="167"/>
        <v/>
      </c>
      <c r="EA61" s="76" t="str">
        <f t="shared" si="167"/>
        <v/>
      </c>
      <c r="EB61" s="76" t="str">
        <f t="shared" si="167"/>
        <v/>
      </c>
      <c r="EC61" s="76" t="str">
        <f t="shared" si="167"/>
        <v/>
      </c>
      <c r="ED61" s="76" t="str">
        <f t="shared" si="167"/>
        <v/>
      </c>
      <c r="EE61" s="76" t="str">
        <f t="shared" si="167"/>
        <v/>
      </c>
      <c r="EF61" s="76" t="str">
        <f t="shared" si="167"/>
        <v/>
      </c>
      <c r="EG61" s="76" t="str">
        <f t="shared" si="167"/>
        <v/>
      </c>
      <c r="EH61" s="76" t="str">
        <f t="shared" si="167"/>
        <v/>
      </c>
      <c r="EI61" s="76" t="str">
        <f t="shared" si="167"/>
        <v/>
      </c>
      <c r="EJ61" s="76" t="str">
        <f t="shared" si="167"/>
        <v/>
      </c>
      <c r="EK61" s="76" t="str">
        <f t="shared" si="167"/>
        <v/>
      </c>
      <c r="EL61" s="76" t="str">
        <f t="shared" si="167"/>
        <v/>
      </c>
      <c r="EM61" s="76" t="str">
        <f t="shared" si="167"/>
        <v/>
      </c>
      <c r="EN61" s="76" t="str">
        <f t="shared" si="167"/>
        <v/>
      </c>
      <c r="EO61" s="76" t="str">
        <f t="shared" si="167"/>
        <v/>
      </c>
      <c r="EP61" s="76" t="str">
        <f t="shared" si="167"/>
        <v/>
      </c>
      <c r="EQ61" s="76" t="str">
        <f t="shared" si="167"/>
        <v/>
      </c>
      <c r="ER61" s="76" t="str">
        <f t="shared" si="167"/>
        <v/>
      </c>
      <c r="ES61" s="76" t="str">
        <f t="shared" si="167"/>
        <v/>
      </c>
      <c r="ET61" s="76" t="str">
        <f t="shared" ref="ET61:HE61" si="168">IF($O61="Yes",IF($R61+COLUMN(DZ61)&gt;$S61,"",ES61+1),"")</f>
        <v/>
      </c>
      <c r="EU61" s="76" t="str">
        <f t="shared" si="168"/>
        <v/>
      </c>
      <c r="EV61" s="76" t="str">
        <f t="shared" si="168"/>
        <v/>
      </c>
      <c r="EW61" s="76" t="str">
        <f t="shared" si="168"/>
        <v/>
      </c>
      <c r="EX61" s="76" t="str">
        <f t="shared" si="168"/>
        <v/>
      </c>
      <c r="EY61" s="76" t="str">
        <f t="shared" si="168"/>
        <v/>
      </c>
      <c r="EZ61" s="76" t="str">
        <f t="shared" si="168"/>
        <v/>
      </c>
      <c r="FA61" s="76" t="str">
        <f t="shared" si="168"/>
        <v/>
      </c>
      <c r="FB61" s="76" t="str">
        <f t="shared" si="168"/>
        <v/>
      </c>
      <c r="FC61" s="76" t="str">
        <f t="shared" si="168"/>
        <v/>
      </c>
      <c r="FD61" s="76" t="str">
        <f t="shared" si="168"/>
        <v/>
      </c>
      <c r="FE61" s="76" t="str">
        <f t="shared" si="168"/>
        <v/>
      </c>
      <c r="FF61" s="76" t="str">
        <f t="shared" si="168"/>
        <v/>
      </c>
      <c r="FG61" s="76" t="str">
        <f t="shared" si="168"/>
        <v/>
      </c>
      <c r="FH61" s="76" t="str">
        <f t="shared" si="168"/>
        <v/>
      </c>
      <c r="FI61" s="76" t="str">
        <f t="shared" si="168"/>
        <v/>
      </c>
      <c r="FJ61" s="76" t="str">
        <f t="shared" si="168"/>
        <v/>
      </c>
      <c r="FK61" s="76" t="str">
        <f t="shared" si="168"/>
        <v/>
      </c>
      <c r="FL61" s="76" t="str">
        <f t="shared" si="168"/>
        <v/>
      </c>
      <c r="FM61" s="76" t="str">
        <f t="shared" si="168"/>
        <v/>
      </c>
      <c r="FN61" s="76" t="str">
        <f t="shared" si="168"/>
        <v/>
      </c>
      <c r="FO61" s="76" t="str">
        <f t="shared" si="168"/>
        <v/>
      </c>
      <c r="FP61" s="76" t="str">
        <f t="shared" si="168"/>
        <v/>
      </c>
      <c r="FQ61" s="76" t="str">
        <f t="shared" si="168"/>
        <v/>
      </c>
      <c r="FR61" s="76" t="str">
        <f t="shared" si="168"/>
        <v/>
      </c>
      <c r="FS61" s="76" t="str">
        <f t="shared" si="168"/>
        <v/>
      </c>
      <c r="FT61" s="76" t="str">
        <f t="shared" si="168"/>
        <v/>
      </c>
      <c r="FU61" s="76" t="str">
        <f t="shared" si="168"/>
        <v/>
      </c>
      <c r="FV61" s="76" t="str">
        <f t="shared" si="168"/>
        <v/>
      </c>
      <c r="FW61" s="76" t="str">
        <f t="shared" si="168"/>
        <v/>
      </c>
      <c r="FX61" s="76" t="str">
        <f t="shared" si="168"/>
        <v/>
      </c>
      <c r="FY61" s="76" t="str">
        <f t="shared" si="168"/>
        <v/>
      </c>
      <c r="FZ61" s="76" t="str">
        <f t="shared" si="168"/>
        <v/>
      </c>
      <c r="GA61" s="76" t="str">
        <f t="shared" si="168"/>
        <v/>
      </c>
      <c r="GB61" s="76" t="str">
        <f t="shared" si="168"/>
        <v/>
      </c>
      <c r="GC61" s="76" t="str">
        <f t="shared" si="168"/>
        <v/>
      </c>
      <c r="GD61" s="76" t="str">
        <f t="shared" si="168"/>
        <v/>
      </c>
      <c r="GE61" s="76" t="str">
        <f t="shared" si="168"/>
        <v/>
      </c>
      <c r="GF61" s="76" t="str">
        <f t="shared" si="168"/>
        <v/>
      </c>
      <c r="GG61" s="76" t="str">
        <f t="shared" si="168"/>
        <v/>
      </c>
      <c r="GH61" s="76" t="str">
        <f t="shared" si="168"/>
        <v/>
      </c>
      <c r="GI61" s="76" t="str">
        <f t="shared" si="168"/>
        <v/>
      </c>
      <c r="GJ61" s="76" t="str">
        <f t="shared" si="168"/>
        <v/>
      </c>
      <c r="GK61" s="76" t="str">
        <f t="shared" si="168"/>
        <v/>
      </c>
      <c r="GL61" s="76" t="str">
        <f t="shared" si="168"/>
        <v/>
      </c>
      <c r="GM61" s="76" t="str">
        <f t="shared" si="168"/>
        <v/>
      </c>
      <c r="GN61" s="76" t="str">
        <f t="shared" si="168"/>
        <v/>
      </c>
      <c r="GO61" s="76" t="str">
        <f t="shared" si="168"/>
        <v/>
      </c>
      <c r="GP61" s="76" t="str">
        <f t="shared" si="168"/>
        <v/>
      </c>
      <c r="GQ61" s="76" t="str">
        <f t="shared" si="168"/>
        <v/>
      </c>
      <c r="GR61" s="76" t="str">
        <f t="shared" si="168"/>
        <v/>
      </c>
      <c r="GS61" s="76" t="str">
        <f t="shared" si="168"/>
        <v/>
      </c>
      <c r="GT61" s="76" t="str">
        <f t="shared" si="168"/>
        <v/>
      </c>
      <c r="GU61" s="76" t="str">
        <f t="shared" si="168"/>
        <v/>
      </c>
      <c r="GV61" s="76" t="str">
        <f t="shared" si="168"/>
        <v/>
      </c>
      <c r="GW61" s="76" t="str">
        <f t="shared" si="168"/>
        <v/>
      </c>
      <c r="GX61" s="76" t="str">
        <f t="shared" si="168"/>
        <v/>
      </c>
      <c r="GY61" s="76" t="str">
        <f t="shared" si="168"/>
        <v/>
      </c>
      <c r="GZ61" s="76" t="str">
        <f t="shared" si="168"/>
        <v/>
      </c>
      <c r="HA61" s="76" t="str">
        <f t="shared" si="168"/>
        <v/>
      </c>
      <c r="HB61" s="76" t="str">
        <f t="shared" si="168"/>
        <v/>
      </c>
      <c r="HC61" s="76" t="str">
        <f t="shared" si="168"/>
        <v/>
      </c>
      <c r="HD61" s="76" t="str">
        <f t="shared" si="168"/>
        <v/>
      </c>
      <c r="HE61" s="76" t="str">
        <f t="shared" si="168"/>
        <v/>
      </c>
      <c r="HF61" s="76" t="str">
        <f t="shared" ref="HF61:JQ61" si="169">IF($O61="Yes",IF($R61+COLUMN(GL61)&gt;$S61,"",HE61+1),"")</f>
        <v/>
      </c>
      <c r="HG61" s="76" t="str">
        <f t="shared" si="169"/>
        <v/>
      </c>
      <c r="HH61" s="76" t="str">
        <f t="shared" si="169"/>
        <v/>
      </c>
      <c r="HI61" s="76" t="str">
        <f t="shared" si="169"/>
        <v/>
      </c>
      <c r="HJ61" s="76" t="str">
        <f t="shared" si="169"/>
        <v/>
      </c>
      <c r="HK61" s="76" t="str">
        <f t="shared" si="169"/>
        <v/>
      </c>
      <c r="HL61" s="76" t="str">
        <f t="shared" si="169"/>
        <v/>
      </c>
      <c r="HM61" s="76" t="str">
        <f t="shared" si="169"/>
        <v/>
      </c>
      <c r="HN61" s="76" t="str">
        <f t="shared" si="169"/>
        <v/>
      </c>
      <c r="HO61" s="76" t="str">
        <f t="shared" si="169"/>
        <v/>
      </c>
      <c r="HP61" s="76" t="str">
        <f t="shared" si="169"/>
        <v/>
      </c>
      <c r="HQ61" s="76" t="str">
        <f t="shared" si="169"/>
        <v/>
      </c>
      <c r="HR61" s="76" t="str">
        <f t="shared" si="169"/>
        <v/>
      </c>
      <c r="HS61" s="76" t="str">
        <f t="shared" si="169"/>
        <v/>
      </c>
      <c r="HT61" s="76" t="str">
        <f t="shared" si="169"/>
        <v/>
      </c>
      <c r="HU61" s="76" t="str">
        <f t="shared" si="169"/>
        <v/>
      </c>
      <c r="HV61" s="76" t="str">
        <f t="shared" si="169"/>
        <v/>
      </c>
      <c r="HW61" s="76" t="str">
        <f t="shared" si="169"/>
        <v/>
      </c>
      <c r="HX61" s="76" t="str">
        <f t="shared" si="169"/>
        <v/>
      </c>
      <c r="HY61" s="76" t="str">
        <f t="shared" si="169"/>
        <v/>
      </c>
      <c r="HZ61" s="76" t="str">
        <f t="shared" si="169"/>
        <v/>
      </c>
      <c r="IA61" s="76" t="str">
        <f t="shared" si="169"/>
        <v/>
      </c>
      <c r="IB61" s="76" t="str">
        <f t="shared" si="169"/>
        <v/>
      </c>
      <c r="IC61" s="76" t="str">
        <f t="shared" si="169"/>
        <v/>
      </c>
      <c r="ID61" s="76" t="str">
        <f t="shared" si="169"/>
        <v/>
      </c>
      <c r="IE61" s="76" t="str">
        <f t="shared" si="169"/>
        <v/>
      </c>
      <c r="IF61" s="76" t="str">
        <f t="shared" si="169"/>
        <v/>
      </c>
      <c r="IG61" s="76" t="str">
        <f t="shared" si="169"/>
        <v/>
      </c>
      <c r="IH61" s="76" t="str">
        <f t="shared" si="169"/>
        <v/>
      </c>
      <c r="II61" s="76" t="str">
        <f t="shared" si="169"/>
        <v/>
      </c>
      <c r="IJ61" s="76" t="str">
        <f t="shared" si="169"/>
        <v/>
      </c>
      <c r="IK61" s="76" t="str">
        <f t="shared" si="169"/>
        <v/>
      </c>
      <c r="IL61" s="76" t="str">
        <f t="shared" si="169"/>
        <v/>
      </c>
      <c r="IM61" s="76" t="str">
        <f t="shared" si="169"/>
        <v/>
      </c>
      <c r="IN61" s="76" t="str">
        <f t="shared" si="169"/>
        <v/>
      </c>
      <c r="IO61" s="76" t="str">
        <f t="shared" si="169"/>
        <v/>
      </c>
      <c r="IP61" s="76" t="str">
        <f t="shared" si="169"/>
        <v/>
      </c>
      <c r="IQ61" s="76" t="str">
        <f t="shared" si="169"/>
        <v/>
      </c>
      <c r="IR61" s="76" t="str">
        <f t="shared" si="169"/>
        <v/>
      </c>
      <c r="IS61" s="76" t="str">
        <f t="shared" si="169"/>
        <v/>
      </c>
      <c r="IT61" s="76" t="str">
        <f t="shared" si="169"/>
        <v/>
      </c>
      <c r="IU61" s="76" t="str">
        <f t="shared" si="169"/>
        <v/>
      </c>
      <c r="IV61" s="76" t="str">
        <f t="shared" si="169"/>
        <v/>
      </c>
      <c r="IW61" s="76" t="str">
        <f t="shared" si="169"/>
        <v/>
      </c>
      <c r="IX61" s="76" t="str">
        <f t="shared" si="169"/>
        <v/>
      </c>
      <c r="IY61" s="76" t="str">
        <f t="shared" si="169"/>
        <v/>
      </c>
      <c r="IZ61" s="76" t="str">
        <f t="shared" si="169"/>
        <v/>
      </c>
      <c r="JA61" s="76" t="str">
        <f t="shared" si="169"/>
        <v/>
      </c>
      <c r="JB61" s="76" t="str">
        <f t="shared" si="169"/>
        <v/>
      </c>
      <c r="JC61" s="76" t="str">
        <f t="shared" si="169"/>
        <v/>
      </c>
      <c r="JD61" s="76" t="str">
        <f t="shared" si="169"/>
        <v/>
      </c>
      <c r="JE61" s="76" t="str">
        <f t="shared" si="169"/>
        <v/>
      </c>
      <c r="JF61" s="76" t="str">
        <f t="shared" si="169"/>
        <v/>
      </c>
      <c r="JG61" s="76" t="str">
        <f t="shared" si="169"/>
        <v/>
      </c>
      <c r="JH61" s="76" t="str">
        <f t="shared" si="169"/>
        <v/>
      </c>
      <c r="JI61" s="76" t="str">
        <f t="shared" si="169"/>
        <v/>
      </c>
      <c r="JJ61" s="76" t="str">
        <f t="shared" si="169"/>
        <v/>
      </c>
      <c r="JK61" s="76" t="str">
        <f t="shared" si="169"/>
        <v/>
      </c>
      <c r="JL61" s="76" t="str">
        <f t="shared" si="169"/>
        <v/>
      </c>
      <c r="JM61" s="76" t="str">
        <f t="shared" si="169"/>
        <v/>
      </c>
      <c r="JN61" s="76" t="str">
        <f t="shared" si="169"/>
        <v/>
      </c>
      <c r="JO61" s="76" t="str">
        <f t="shared" si="169"/>
        <v/>
      </c>
      <c r="JP61" s="76" t="str">
        <f t="shared" si="169"/>
        <v/>
      </c>
      <c r="JQ61" s="76" t="str">
        <f t="shared" si="169"/>
        <v/>
      </c>
      <c r="JR61" s="76" t="str">
        <f t="shared" ref="JR61:MC61" si="170">IF($O61="Yes",IF($R61+COLUMN(IX61)&gt;$S61,"",JQ61+1),"")</f>
        <v/>
      </c>
      <c r="JS61" s="76" t="str">
        <f t="shared" si="170"/>
        <v/>
      </c>
      <c r="JT61" s="76" t="str">
        <f t="shared" si="170"/>
        <v/>
      </c>
      <c r="JU61" s="76" t="str">
        <f t="shared" si="170"/>
        <v/>
      </c>
      <c r="JV61" s="76" t="str">
        <f t="shared" si="170"/>
        <v/>
      </c>
      <c r="JW61" s="76" t="str">
        <f t="shared" si="170"/>
        <v/>
      </c>
      <c r="JX61" s="76" t="str">
        <f t="shared" si="170"/>
        <v/>
      </c>
      <c r="JY61" s="76" t="str">
        <f t="shared" si="170"/>
        <v/>
      </c>
      <c r="JZ61" s="76" t="str">
        <f t="shared" si="170"/>
        <v/>
      </c>
      <c r="KA61" s="76" t="str">
        <f t="shared" si="170"/>
        <v/>
      </c>
      <c r="KB61" s="76" t="str">
        <f t="shared" si="170"/>
        <v/>
      </c>
      <c r="KC61" s="76" t="str">
        <f t="shared" si="170"/>
        <v/>
      </c>
      <c r="KD61" s="76" t="str">
        <f t="shared" si="170"/>
        <v/>
      </c>
      <c r="KE61" s="76" t="str">
        <f t="shared" si="170"/>
        <v/>
      </c>
      <c r="KF61" s="76" t="str">
        <f t="shared" si="170"/>
        <v/>
      </c>
      <c r="KG61" s="76" t="str">
        <f t="shared" si="170"/>
        <v/>
      </c>
      <c r="KH61" s="76" t="str">
        <f t="shared" si="170"/>
        <v/>
      </c>
      <c r="KI61" s="76" t="str">
        <f t="shared" si="170"/>
        <v/>
      </c>
      <c r="KJ61" s="76" t="str">
        <f t="shared" si="170"/>
        <v/>
      </c>
      <c r="KK61" s="76" t="str">
        <f t="shared" si="170"/>
        <v/>
      </c>
      <c r="KL61" s="76" t="str">
        <f t="shared" si="170"/>
        <v/>
      </c>
      <c r="KM61" s="76" t="str">
        <f t="shared" si="170"/>
        <v/>
      </c>
      <c r="KN61" s="76" t="str">
        <f t="shared" si="170"/>
        <v/>
      </c>
      <c r="KO61" s="76" t="str">
        <f t="shared" si="170"/>
        <v/>
      </c>
      <c r="KP61" s="76" t="str">
        <f t="shared" si="170"/>
        <v/>
      </c>
      <c r="KQ61" s="76" t="str">
        <f t="shared" si="170"/>
        <v/>
      </c>
      <c r="KR61" s="76" t="str">
        <f t="shared" si="170"/>
        <v/>
      </c>
      <c r="KS61" s="76" t="str">
        <f t="shared" si="170"/>
        <v/>
      </c>
      <c r="KT61" s="76" t="str">
        <f t="shared" si="170"/>
        <v/>
      </c>
      <c r="KU61" s="76" t="str">
        <f t="shared" si="170"/>
        <v/>
      </c>
      <c r="KV61" s="76" t="str">
        <f t="shared" si="170"/>
        <v/>
      </c>
      <c r="KW61" s="76" t="str">
        <f t="shared" si="170"/>
        <v/>
      </c>
      <c r="KX61" s="76" t="str">
        <f t="shared" si="170"/>
        <v/>
      </c>
      <c r="KY61" s="76" t="str">
        <f t="shared" si="170"/>
        <v/>
      </c>
      <c r="KZ61" s="76" t="str">
        <f t="shared" si="170"/>
        <v/>
      </c>
      <c r="LA61" s="76" t="str">
        <f t="shared" si="170"/>
        <v/>
      </c>
      <c r="LB61" s="76" t="str">
        <f t="shared" si="170"/>
        <v/>
      </c>
      <c r="LC61" s="76" t="str">
        <f t="shared" si="170"/>
        <v/>
      </c>
      <c r="LD61" s="76" t="str">
        <f t="shared" si="170"/>
        <v/>
      </c>
      <c r="LE61" s="76" t="str">
        <f t="shared" si="170"/>
        <v/>
      </c>
      <c r="LF61" s="76" t="str">
        <f t="shared" si="170"/>
        <v/>
      </c>
      <c r="LG61" s="76" t="str">
        <f t="shared" si="170"/>
        <v/>
      </c>
      <c r="LH61" s="76" t="str">
        <f t="shared" si="170"/>
        <v/>
      </c>
      <c r="LI61" s="76" t="str">
        <f t="shared" si="170"/>
        <v/>
      </c>
      <c r="LJ61" s="76" t="str">
        <f t="shared" si="170"/>
        <v/>
      </c>
      <c r="LK61" s="76" t="str">
        <f t="shared" si="170"/>
        <v/>
      </c>
      <c r="LL61" s="76" t="str">
        <f t="shared" si="170"/>
        <v/>
      </c>
      <c r="LM61" s="76" t="str">
        <f t="shared" si="170"/>
        <v/>
      </c>
      <c r="LN61" s="76" t="str">
        <f t="shared" si="170"/>
        <v/>
      </c>
      <c r="LO61" s="76" t="str">
        <f t="shared" si="170"/>
        <v/>
      </c>
      <c r="LP61" s="76" t="str">
        <f t="shared" si="170"/>
        <v/>
      </c>
      <c r="LQ61" s="76" t="str">
        <f t="shared" si="170"/>
        <v/>
      </c>
      <c r="LR61" s="76" t="str">
        <f t="shared" si="170"/>
        <v/>
      </c>
      <c r="LS61" s="76" t="str">
        <f t="shared" si="170"/>
        <v/>
      </c>
      <c r="LT61" s="76" t="str">
        <f t="shared" si="170"/>
        <v/>
      </c>
      <c r="LU61" s="76" t="str">
        <f t="shared" si="170"/>
        <v/>
      </c>
      <c r="LV61" s="76" t="str">
        <f t="shared" si="170"/>
        <v/>
      </c>
      <c r="LW61" s="76" t="str">
        <f t="shared" si="170"/>
        <v/>
      </c>
      <c r="LX61" s="76" t="str">
        <f t="shared" si="170"/>
        <v/>
      </c>
      <c r="LY61" s="76" t="str">
        <f t="shared" si="170"/>
        <v/>
      </c>
      <c r="LZ61" s="76" t="str">
        <f t="shared" si="170"/>
        <v/>
      </c>
      <c r="MA61" s="76" t="str">
        <f t="shared" si="170"/>
        <v/>
      </c>
      <c r="MB61" s="76" t="str">
        <f t="shared" si="170"/>
        <v/>
      </c>
      <c r="MC61" s="76" t="str">
        <f t="shared" si="170"/>
        <v/>
      </c>
      <c r="MD61" s="76" t="str">
        <f t="shared" ref="MD61:NU61" si="171">IF($O61="Yes",IF($R61+COLUMN(LJ61)&gt;$S61,"",MC61+1),"")</f>
        <v/>
      </c>
      <c r="ME61" s="76" t="str">
        <f t="shared" si="171"/>
        <v/>
      </c>
      <c r="MF61" s="76" t="str">
        <f t="shared" si="171"/>
        <v/>
      </c>
      <c r="MG61" s="76" t="str">
        <f t="shared" si="171"/>
        <v/>
      </c>
      <c r="MH61" s="76" t="str">
        <f t="shared" si="171"/>
        <v/>
      </c>
      <c r="MI61" s="76" t="str">
        <f t="shared" si="171"/>
        <v/>
      </c>
      <c r="MJ61" s="76" t="str">
        <f t="shared" si="171"/>
        <v/>
      </c>
      <c r="MK61" s="76" t="str">
        <f t="shared" si="171"/>
        <v/>
      </c>
      <c r="ML61" s="76" t="str">
        <f t="shared" si="171"/>
        <v/>
      </c>
      <c r="MM61" s="76" t="str">
        <f t="shared" si="171"/>
        <v/>
      </c>
      <c r="MN61" s="76" t="str">
        <f t="shared" si="171"/>
        <v/>
      </c>
      <c r="MO61" s="76" t="str">
        <f t="shared" si="171"/>
        <v/>
      </c>
      <c r="MP61" s="76" t="str">
        <f t="shared" si="171"/>
        <v/>
      </c>
      <c r="MQ61" s="76" t="str">
        <f t="shared" si="171"/>
        <v/>
      </c>
      <c r="MR61" s="76" t="str">
        <f t="shared" si="171"/>
        <v/>
      </c>
      <c r="MS61" s="76" t="str">
        <f t="shared" si="171"/>
        <v/>
      </c>
      <c r="MT61" s="76" t="str">
        <f t="shared" si="171"/>
        <v/>
      </c>
      <c r="MU61" s="76" t="str">
        <f t="shared" si="171"/>
        <v/>
      </c>
      <c r="MV61" s="76" t="str">
        <f t="shared" si="171"/>
        <v/>
      </c>
      <c r="MW61" s="76" t="str">
        <f t="shared" si="171"/>
        <v/>
      </c>
      <c r="MX61" s="76" t="str">
        <f t="shared" si="171"/>
        <v/>
      </c>
      <c r="MY61" s="76" t="str">
        <f t="shared" si="171"/>
        <v/>
      </c>
      <c r="MZ61" s="76" t="str">
        <f t="shared" si="171"/>
        <v/>
      </c>
      <c r="NA61" s="76" t="str">
        <f t="shared" si="171"/>
        <v/>
      </c>
      <c r="NB61" s="76" t="str">
        <f t="shared" si="171"/>
        <v/>
      </c>
      <c r="NC61" s="76" t="str">
        <f t="shared" si="171"/>
        <v/>
      </c>
      <c r="ND61" s="76" t="str">
        <f t="shared" si="171"/>
        <v/>
      </c>
      <c r="NE61" s="76" t="str">
        <f t="shared" si="171"/>
        <v/>
      </c>
      <c r="NF61" s="76" t="str">
        <f t="shared" si="171"/>
        <v/>
      </c>
      <c r="NG61" s="76" t="str">
        <f t="shared" si="171"/>
        <v/>
      </c>
      <c r="NH61" s="76" t="str">
        <f t="shared" si="171"/>
        <v/>
      </c>
      <c r="NI61" s="76" t="str">
        <f t="shared" si="171"/>
        <v/>
      </c>
      <c r="NJ61" s="76" t="str">
        <f t="shared" si="171"/>
        <v/>
      </c>
      <c r="NK61" s="76" t="str">
        <f t="shared" si="171"/>
        <v/>
      </c>
      <c r="NL61" s="76" t="str">
        <f t="shared" si="171"/>
        <v/>
      </c>
      <c r="NM61" s="76" t="str">
        <f t="shared" si="171"/>
        <v/>
      </c>
      <c r="NN61" s="76" t="str">
        <f t="shared" si="171"/>
        <v/>
      </c>
      <c r="NO61" s="76" t="str">
        <f t="shared" si="171"/>
        <v/>
      </c>
      <c r="NP61" s="76" t="str">
        <f t="shared" si="171"/>
        <v/>
      </c>
      <c r="NQ61" s="76" t="str">
        <f t="shared" si="171"/>
        <v/>
      </c>
      <c r="NR61" s="76" t="str">
        <f t="shared" si="171"/>
        <v/>
      </c>
      <c r="NS61" s="76" t="str">
        <f t="shared" si="171"/>
        <v/>
      </c>
      <c r="NT61" s="76" t="str">
        <f t="shared" si="171"/>
        <v/>
      </c>
      <c r="NU61" s="76" t="str">
        <f t="shared" si="171"/>
        <v/>
      </c>
    </row>
    <row r="62" spans="1:385" ht="12.95" customHeight="1" x14ac:dyDescent="0.2">
      <c r="A62" s="190"/>
      <c r="B62" s="190"/>
      <c r="C62" s="190"/>
      <c r="D62" s="190"/>
      <c r="E62" s="190"/>
      <c r="F62" s="190"/>
      <c r="G62" s="190"/>
      <c r="H62" s="190"/>
      <c r="I62" s="190"/>
      <c r="J62" s="190"/>
      <c r="K62" s="190"/>
      <c r="L62" s="190"/>
      <c r="N62" s="87">
        <v>4</v>
      </c>
      <c r="O62" s="87" t="str">
        <f t="shared" si="145"/>
        <v>No</v>
      </c>
      <c r="P62" s="87">
        <f t="shared" si="146"/>
        <v>0</v>
      </c>
      <c r="Q62" s="87">
        <f t="shared" si="157"/>
        <v>0</v>
      </c>
      <c r="R62" s="88" t="str">
        <f t="shared" si="158"/>
        <v/>
      </c>
      <c r="S62" s="88" t="str">
        <f t="shared" si="148"/>
        <v/>
      </c>
      <c r="T62" s="76" t="str">
        <f t="shared" si="159"/>
        <v/>
      </c>
      <c r="U62" s="76" t="str">
        <f t="shared" si="150"/>
        <v/>
      </c>
      <c r="V62" s="76" t="str">
        <f t="shared" ref="V62:CG62" si="172">IF($O62="Yes",IF($R62+COLUMN(B62)&gt;$S62,"",U62+1),"")</f>
        <v/>
      </c>
      <c r="W62" s="76" t="str">
        <f t="shared" si="172"/>
        <v/>
      </c>
      <c r="X62" s="76" t="str">
        <f t="shared" si="172"/>
        <v/>
      </c>
      <c r="Y62" s="76" t="str">
        <f t="shared" si="172"/>
        <v/>
      </c>
      <c r="Z62" s="76" t="str">
        <f t="shared" si="172"/>
        <v/>
      </c>
      <c r="AA62" s="76" t="str">
        <f t="shared" si="172"/>
        <v/>
      </c>
      <c r="AB62" s="76" t="str">
        <f t="shared" si="172"/>
        <v/>
      </c>
      <c r="AC62" s="76" t="str">
        <f t="shared" si="172"/>
        <v/>
      </c>
      <c r="AD62" s="76" t="str">
        <f t="shared" si="172"/>
        <v/>
      </c>
      <c r="AE62" s="76" t="str">
        <f t="shared" si="172"/>
        <v/>
      </c>
      <c r="AF62" s="76" t="str">
        <f t="shared" si="172"/>
        <v/>
      </c>
      <c r="AG62" s="76" t="str">
        <f t="shared" si="172"/>
        <v/>
      </c>
      <c r="AH62" s="76" t="str">
        <f t="shared" si="172"/>
        <v/>
      </c>
      <c r="AI62" s="76" t="str">
        <f t="shared" si="172"/>
        <v/>
      </c>
      <c r="AJ62" s="76" t="str">
        <f t="shared" si="172"/>
        <v/>
      </c>
      <c r="AK62" s="76" t="str">
        <f t="shared" si="172"/>
        <v/>
      </c>
      <c r="AL62" s="76" t="str">
        <f t="shared" si="172"/>
        <v/>
      </c>
      <c r="AM62" s="76" t="str">
        <f t="shared" si="172"/>
        <v/>
      </c>
      <c r="AN62" s="76" t="str">
        <f t="shared" si="172"/>
        <v/>
      </c>
      <c r="AO62" s="76" t="str">
        <f t="shared" si="172"/>
        <v/>
      </c>
      <c r="AP62" s="76" t="str">
        <f t="shared" si="172"/>
        <v/>
      </c>
      <c r="AQ62" s="76" t="str">
        <f t="shared" si="172"/>
        <v/>
      </c>
      <c r="AR62" s="76" t="str">
        <f t="shared" si="172"/>
        <v/>
      </c>
      <c r="AS62" s="76" t="str">
        <f t="shared" si="172"/>
        <v/>
      </c>
      <c r="AT62" s="76" t="str">
        <f t="shared" si="172"/>
        <v/>
      </c>
      <c r="AU62" s="76" t="str">
        <f t="shared" si="172"/>
        <v/>
      </c>
      <c r="AV62" s="76" t="str">
        <f t="shared" si="172"/>
        <v/>
      </c>
      <c r="AW62" s="76" t="str">
        <f t="shared" si="172"/>
        <v/>
      </c>
      <c r="AX62" s="76" t="str">
        <f t="shared" si="172"/>
        <v/>
      </c>
      <c r="AY62" s="76" t="str">
        <f t="shared" si="172"/>
        <v/>
      </c>
      <c r="AZ62" s="76" t="str">
        <f t="shared" si="172"/>
        <v/>
      </c>
      <c r="BA62" s="76" t="str">
        <f t="shared" si="172"/>
        <v/>
      </c>
      <c r="BB62" s="76" t="str">
        <f t="shared" si="172"/>
        <v/>
      </c>
      <c r="BC62" s="76" t="str">
        <f t="shared" si="172"/>
        <v/>
      </c>
      <c r="BD62" s="76" t="str">
        <f t="shared" si="172"/>
        <v/>
      </c>
      <c r="BE62" s="76" t="str">
        <f t="shared" si="172"/>
        <v/>
      </c>
      <c r="BF62" s="76" t="str">
        <f t="shared" si="172"/>
        <v/>
      </c>
      <c r="BG62" s="76" t="str">
        <f t="shared" si="172"/>
        <v/>
      </c>
      <c r="BH62" s="76" t="str">
        <f t="shared" si="172"/>
        <v/>
      </c>
      <c r="BI62" s="76" t="str">
        <f t="shared" si="172"/>
        <v/>
      </c>
      <c r="BJ62" s="76" t="str">
        <f t="shared" si="172"/>
        <v/>
      </c>
      <c r="BK62" s="76" t="str">
        <f t="shared" si="172"/>
        <v/>
      </c>
      <c r="BL62" s="76" t="str">
        <f t="shared" si="172"/>
        <v/>
      </c>
      <c r="BM62" s="76" t="str">
        <f t="shared" si="172"/>
        <v/>
      </c>
      <c r="BN62" s="76" t="str">
        <f t="shared" si="172"/>
        <v/>
      </c>
      <c r="BO62" s="76" t="str">
        <f t="shared" si="172"/>
        <v/>
      </c>
      <c r="BP62" s="76" t="str">
        <f t="shared" si="172"/>
        <v/>
      </c>
      <c r="BQ62" s="76" t="str">
        <f t="shared" si="172"/>
        <v/>
      </c>
      <c r="BR62" s="76" t="str">
        <f t="shared" si="172"/>
        <v/>
      </c>
      <c r="BS62" s="76" t="str">
        <f t="shared" si="172"/>
        <v/>
      </c>
      <c r="BT62" s="76" t="str">
        <f t="shared" si="172"/>
        <v/>
      </c>
      <c r="BU62" s="76" t="str">
        <f t="shared" si="172"/>
        <v/>
      </c>
      <c r="BV62" s="76" t="str">
        <f t="shared" si="172"/>
        <v/>
      </c>
      <c r="BW62" s="76" t="str">
        <f t="shared" si="172"/>
        <v/>
      </c>
      <c r="BX62" s="76" t="str">
        <f t="shared" si="172"/>
        <v/>
      </c>
      <c r="BY62" s="76" t="str">
        <f t="shared" si="172"/>
        <v/>
      </c>
      <c r="BZ62" s="76" t="str">
        <f t="shared" si="172"/>
        <v/>
      </c>
      <c r="CA62" s="76" t="str">
        <f t="shared" si="172"/>
        <v/>
      </c>
      <c r="CB62" s="76" t="str">
        <f t="shared" si="172"/>
        <v/>
      </c>
      <c r="CC62" s="76" t="str">
        <f t="shared" si="172"/>
        <v/>
      </c>
      <c r="CD62" s="76" t="str">
        <f t="shared" si="172"/>
        <v/>
      </c>
      <c r="CE62" s="76" t="str">
        <f t="shared" si="172"/>
        <v/>
      </c>
      <c r="CF62" s="76" t="str">
        <f t="shared" si="172"/>
        <v/>
      </c>
      <c r="CG62" s="76" t="str">
        <f t="shared" si="172"/>
        <v/>
      </c>
      <c r="CH62" s="76" t="str">
        <f t="shared" ref="CH62:ES62" si="173">IF($O62="Yes",IF($R62+COLUMN(BN62)&gt;$S62,"",CG62+1),"")</f>
        <v/>
      </c>
      <c r="CI62" s="76" t="str">
        <f t="shared" si="173"/>
        <v/>
      </c>
      <c r="CJ62" s="76" t="str">
        <f t="shared" si="173"/>
        <v/>
      </c>
      <c r="CK62" s="76" t="str">
        <f t="shared" si="173"/>
        <v/>
      </c>
      <c r="CL62" s="76" t="str">
        <f t="shared" si="173"/>
        <v/>
      </c>
      <c r="CM62" s="76" t="str">
        <f t="shared" si="173"/>
        <v/>
      </c>
      <c r="CN62" s="76" t="str">
        <f t="shared" si="173"/>
        <v/>
      </c>
      <c r="CO62" s="76" t="str">
        <f t="shared" si="173"/>
        <v/>
      </c>
      <c r="CP62" s="76" t="str">
        <f t="shared" si="173"/>
        <v/>
      </c>
      <c r="CQ62" s="76" t="str">
        <f t="shared" si="173"/>
        <v/>
      </c>
      <c r="CR62" s="76" t="str">
        <f t="shared" si="173"/>
        <v/>
      </c>
      <c r="CS62" s="76" t="str">
        <f t="shared" si="173"/>
        <v/>
      </c>
      <c r="CT62" s="76" t="str">
        <f t="shared" si="173"/>
        <v/>
      </c>
      <c r="CU62" s="76" t="str">
        <f t="shared" si="173"/>
        <v/>
      </c>
      <c r="CV62" s="76" t="str">
        <f t="shared" si="173"/>
        <v/>
      </c>
      <c r="CW62" s="76" t="str">
        <f t="shared" si="173"/>
        <v/>
      </c>
      <c r="CX62" s="76" t="str">
        <f t="shared" si="173"/>
        <v/>
      </c>
      <c r="CY62" s="76" t="str">
        <f t="shared" si="173"/>
        <v/>
      </c>
      <c r="CZ62" s="76" t="str">
        <f t="shared" si="173"/>
        <v/>
      </c>
      <c r="DA62" s="76" t="str">
        <f t="shared" si="173"/>
        <v/>
      </c>
      <c r="DB62" s="76" t="str">
        <f t="shared" si="173"/>
        <v/>
      </c>
      <c r="DC62" s="76" t="str">
        <f t="shared" si="173"/>
        <v/>
      </c>
      <c r="DD62" s="76" t="str">
        <f t="shared" si="173"/>
        <v/>
      </c>
      <c r="DE62" s="76" t="str">
        <f t="shared" si="173"/>
        <v/>
      </c>
      <c r="DF62" s="76" t="str">
        <f t="shared" si="173"/>
        <v/>
      </c>
      <c r="DG62" s="76" t="str">
        <f t="shared" si="173"/>
        <v/>
      </c>
      <c r="DH62" s="76" t="str">
        <f t="shared" si="173"/>
        <v/>
      </c>
      <c r="DI62" s="76" t="str">
        <f t="shared" si="173"/>
        <v/>
      </c>
      <c r="DJ62" s="76" t="str">
        <f t="shared" si="173"/>
        <v/>
      </c>
      <c r="DK62" s="76" t="str">
        <f t="shared" si="173"/>
        <v/>
      </c>
      <c r="DL62" s="76" t="str">
        <f t="shared" si="173"/>
        <v/>
      </c>
      <c r="DM62" s="76" t="str">
        <f t="shared" si="173"/>
        <v/>
      </c>
      <c r="DN62" s="76" t="str">
        <f t="shared" si="173"/>
        <v/>
      </c>
      <c r="DO62" s="76" t="str">
        <f t="shared" si="173"/>
        <v/>
      </c>
      <c r="DP62" s="76" t="str">
        <f t="shared" si="173"/>
        <v/>
      </c>
      <c r="DQ62" s="76" t="str">
        <f t="shared" si="173"/>
        <v/>
      </c>
      <c r="DR62" s="76" t="str">
        <f t="shared" si="173"/>
        <v/>
      </c>
      <c r="DS62" s="76" t="str">
        <f t="shared" si="173"/>
        <v/>
      </c>
      <c r="DT62" s="76" t="str">
        <f t="shared" si="173"/>
        <v/>
      </c>
      <c r="DU62" s="76" t="str">
        <f t="shared" si="173"/>
        <v/>
      </c>
      <c r="DV62" s="76" t="str">
        <f t="shared" si="173"/>
        <v/>
      </c>
      <c r="DW62" s="76" t="str">
        <f t="shared" si="173"/>
        <v/>
      </c>
      <c r="DX62" s="76" t="str">
        <f t="shared" si="173"/>
        <v/>
      </c>
      <c r="DY62" s="76" t="str">
        <f t="shared" si="173"/>
        <v/>
      </c>
      <c r="DZ62" s="76" t="str">
        <f t="shared" si="173"/>
        <v/>
      </c>
      <c r="EA62" s="76" t="str">
        <f t="shared" si="173"/>
        <v/>
      </c>
      <c r="EB62" s="76" t="str">
        <f t="shared" si="173"/>
        <v/>
      </c>
      <c r="EC62" s="76" t="str">
        <f t="shared" si="173"/>
        <v/>
      </c>
      <c r="ED62" s="76" t="str">
        <f t="shared" si="173"/>
        <v/>
      </c>
      <c r="EE62" s="76" t="str">
        <f t="shared" si="173"/>
        <v/>
      </c>
      <c r="EF62" s="76" t="str">
        <f t="shared" si="173"/>
        <v/>
      </c>
      <c r="EG62" s="76" t="str">
        <f t="shared" si="173"/>
        <v/>
      </c>
      <c r="EH62" s="76" t="str">
        <f t="shared" si="173"/>
        <v/>
      </c>
      <c r="EI62" s="76" t="str">
        <f t="shared" si="173"/>
        <v/>
      </c>
      <c r="EJ62" s="76" t="str">
        <f t="shared" si="173"/>
        <v/>
      </c>
      <c r="EK62" s="76" t="str">
        <f t="shared" si="173"/>
        <v/>
      </c>
      <c r="EL62" s="76" t="str">
        <f t="shared" si="173"/>
        <v/>
      </c>
      <c r="EM62" s="76" t="str">
        <f t="shared" si="173"/>
        <v/>
      </c>
      <c r="EN62" s="76" t="str">
        <f t="shared" si="173"/>
        <v/>
      </c>
      <c r="EO62" s="76" t="str">
        <f t="shared" si="173"/>
        <v/>
      </c>
      <c r="EP62" s="76" t="str">
        <f t="shared" si="173"/>
        <v/>
      </c>
      <c r="EQ62" s="76" t="str">
        <f t="shared" si="173"/>
        <v/>
      </c>
      <c r="ER62" s="76" t="str">
        <f t="shared" si="173"/>
        <v/>
      </c>
      <c r="ES62" s="76" t="str">
        <f t="shared" si="173"/>
        <v/>
      </c>
      <c r="ET62" s="76" t="str">
        <f t="shared" ref="ET62:HE62" si="174">IF($O62="Yes",IF($R62+COLUMN(DZ62)&gt;$S62,"",ES62+1),"")</f>
        <v/>
      </c>
      <c r="EU62" s="76" t="str">
        <f t="shared" si="174"/>
        <v/>
      </c>
      <c r="EV62" s="76" t="str">
        <f t="shared" si="174"/>
        <v/>
      </c>
      <c r="EW62" s="76" t="str">
        <f t="shared" si="174"/>
        <v/>
      </c>
      <c r="EX62" s="76" t="str">
        <f t="shared" si="174"/>
        <v/>
      </c>
      <c r="EY62" s="76" t="str">
        <f t="shared" si="174"/>
        <v/>
      </c>
      <c r="EZ62" s="76" t="str">
        <f t="shared" si="174"/>
        <v/>
      </c>
      <c r="FA62" s="76" t="str">
        <f t="shared" si="174"/>
        <v/>
      </c>
      <c r="FB62" s="76" t="str">
        <f t="shared" si="174"/>
        <v/>
      </c>
      <c r="FC62" s="76" t="str">
        <f t="shared" si="174"/>
        <v/>
      </c>
      <c r="FD62" s="76" t="str">
        <f t="shared" si="174"/>
        <v/>
      </c>
      <c r="FE62" s="76" t="str">
        <f t="shared" si="174"/>
        <v/>
      </c>
      <c r="FF62" s="76" t="str">
        <f t="shared" si="174"/>
        <v/>
      </c>
      <c r="FG62" s="76" t="str">
        <f t="shared" si="174"/>
        <v/>
      </c>
      <c r="FH62" s="76" t="str">
        <f t="shared" si="174"/>
        <v/>
      </c>
      <c r="FI62" s="76" t="str">
        <f t="shared" si="174"/>
        <v/>
      </c>
      <c r="FJ62" s="76" t="str">
        <f t="shared" si="174"/>
        <v/>
      </c>
      <c r="FK62" s="76" t="str">
        <f t="shared" si="174"/>
        <v/>
      </c>
      <c r="FL62" s="76" t="str">
        <f t="shared" si="174"/>
        <v/>
      </c>
      <c r="FM62" s="76" t="str">
        <f t="shared" si="174"/>
        <v/>
      </c>
      <c r="FN62" s="76" t="str">
        <f t="shared" si="174"/>
        <v/>
      </c>
      <c r="FO62" s="76" t="str">
        <f t="shared" si="174"/>
        <v/>
      </c>
      <c r="FP62" s="76" t="str">
        <f t="shared" si="174"/>
        <v/>
      </c>
      <c r="FQ62" s="76" t="str">
        <f t="shared" si="174"/>
        <v/>
      </c>
      <c r="FR62" s="76" t="str">
        <f t="shared" si="174"/>
        <v/>
      </c>
      <c r="FS62" s="76" t="str">
        <f t="shared" si="174"/>
        <v/>
      </c>
      <c r="FT62" s="76" t="str">
        <f t="shared" si="174"/>
        <v/>
      </c>
      <c r="FU62" s="76" t="str">
        <f t="shared" si="174"/>
        <v/>
      </c>
      <c r="FV62" s="76" t="str">
        <f t="shared" si="174"/>
        <v/>
      </c>
      <c r="FW62" s="76" t="str">
        <f t="shared" si="174"/>
        <v/>
      </c>
      <c r="FX62" s="76" t="str">
        <f t="shared" si="174"/>
        <v/>
      </c>
      <c r="FY62" s="76" t="str">
        <f t="shared" si="174"/>
        <v/>
      </c>
      <c r="FZ62" s="76" t="str">
        <f t="shared" si="174"/>
        <v/>
      </c>
      <c r="GA62" s="76" t="str">
        <f t="shared" si="174"/>
        <v/>
      </c>
      <c r="GB62" s="76" t="str">
        <f t="shared" si="174"/>
        <v/>
      </c>
      <c r="GC62" s="76" t="str">
        <f t="shared" si="174"/>
        <v/>
      </c>
      <c r="GD62" s="76" t="str">
        <f t="shared" si="174"/>
        <v/>
      </c>
      <c r="GE62" s="76" t="str">
        <f t="shared" si="174"/>
        <v/>
      </c>
      <c r="GF62" s="76" t="str">
        <f t="shared" si="174"/>
        <v/>
      </c>
      <c r="GG62" s="76" t="str">
        <f t="shared" si="174"/>
        <v/>
      </c>
      <c r="GH62" s="76" t="str">
        <f t="shared" si="174"/>
        <v/>
      </c>
      <c r="GI62" s="76" t="str">
        <f t="shared" si="174"/>
        <v/>
      </c>
      <c r="GJ62" s="76" t="str">
        <f t="shared" si="174"/>
        <v/>
      </c>
      <c r="GK62" s="76" t="str">
        <f t="shared" si="174"/>
        <v/>
      </c>
      <c r="GL62" s="76" t="str">
        <f t="shared" si="174"/>
        <v/>
      </c>
      <c r="GM62" s="76" t="str">
        <f t="shared" si="174"/>
        <v/>
      </c>
      <c r="GN62" s="76" t="str">
        <f t="shared" si="174"/>
        <v/>
      </c>
      <c r="GO62" s="76" t="str">
        <f t="shared" si="174"/>
        <v/>
      </c>
      <c r="GP62" s="76" t="str">
        <f t="shared" si="174"/>
        <v/>
      </c>
      <c r="GQ62" s="76" t="str">
        <f t="shared" si="174"/>
        <v/>
      </c>
      <c r="GR62" s="76" t="str">
        <f t="shared" si="174"/>
        <v/>
      </c>
      <c r="GS62" s="76" t="str">
        <f t="shared" si="174"/>
        <v/>
      </c>
      <c r="GT62" s="76" t="str">
        <f t="shared" si="174"/>
        <v/>
      </c>
      <c r="GU62" s="76" t="str">
        <f t="shared" si="174"/>
        <v/>
      </c>
      <c r="GV62" s="76" t="str">
        <f t="shared" si="174"/>
        <v/>
      </c>
      <c r="GW62" s="76" t="str">
        <f t="shared" si="174"/>
        <v/>
      </c>
      <c r="GX62" s="76" t="str">
        <f t="shared" si="174"/>
        <v/>
      </c>
      <c r="GY62" s="76" t="str">
        <f t="shared" si="174"/>
        <v/>
      </c>
      <c r="GZ62" s="76" t="str">
        <f t="shared" si="174"/>
        <v/>
      </c>
      <c r="HA62" s="76" t="str">
        <f t="shared" si="174"/>
        <v/>
      </c>
      <c r="HB62" s="76" t="str">
        <f t="shared" si="174"/>
        <v/>
      </c>
      <c r="HC62" s="76" t="str">
        <f t="shared" si="174"/>
        <v/>
      </c>
      <c r="HD62" s="76" t="str">
        <f t="shared" si="174"/>
        <v/>
      </c>
      <c r="HE62" s="76" t="str">
        <f t="shared" si="174"/>
        <v/>
      </c>
      <c r="HF62" s="76" t="str">
        <f t="shared" ref="HF62:JQ62" si="175">IF($O62="Yes",IF($R62+COLUMN(GL62)&gt;$S62,"",HE62+1),"")</f>
        <v/>
      </c>
      <c r="HG62" s="76" t="str">
        <f t="shared" si="175"/>
        <v/>
      </c>
      <c r="HH62" s="76" t="str">
        <f t="shared" si="175"/>
        <v/>
      </c>
      <c r="HI62" s="76" t="str">
        <f t="shared" si="175"/>
        <v/>
      </c>
      <c r="HJ62" s="76" t="str">
        <f t="shared" si="175"/>
        <v/>
      </c>
      <c r="HK62" s="76" t="str">
        <f t="shared" si="175"/>
        <v/>
      </c>
      <c r="HL62" s="76" t="str">
        <f t="shared" si="175"/>
        <v/>
      </c>
      <c r="HM62" s="76" t="str">
        <f t="shared" si="175"/>
        <v/>
      </c>
      <c r="HN62" s="76" t="str">
        <f t="shared" si="175"/>
        <v/>
      </c>
      <c r="HO62" s="76" t="str">
        <f t="shared" si="175"/>
        <v/>
      </c>
      <c r="HP62" s="76" t="str">
        <f t="shared" si="175"/>
        <v/>
      </c>
      <c r="HQ62" s="76" t="str">
        <f t="shared" si="175"/>
        <v/>
      </c>
      <c r="HR62" s="76" t="str">
        <f t="shared" si="175"/>
        <v/>
      </c>
      <c r="HS62" s="76" t="str">
        <f t="shared" si="175"/>
        <v/>
      </c>
      <c r="HT62" s="76" t="str">
        <f t="shared" si="175"/>
        <v/>
      </c>
      <c r="HU62" s="76" t="str">
        <f t="shared" si="175"/>
        <v/>
      </c>
      <c r="HV62" s="76" t="str">
        <f t="shared" si="175"/>
        <v/>
      </c>
      <c r="HW62" s="76" t="str">
        <f t="shared" si="175"/>
        <v/>
      </c>
      <c r="HX62" s="76" t="str">
        <f t="shared" si="175"/>
        <v/>
      </c>
      <c r="HY62" s="76" t="str">
        <f t="shared" si="175"/>
        <v/>
      </c>
      <c r="HZ62" s="76" t="str">
        <f t="shared" si="175"/>
        <v/>
      </c>
      <c r="IA62" s="76" t="str">
        <f t="shared" si="175"/>
        <v/>
      </c>
      <c r="IB62" s="76" t="str">
        <f t="shared" si="175"/>
        <v/>
      </c>
      <c r="IC62" s="76" t="str">
        <f t="shared" si="175"/>
        <v/>
      </c>
      <c r="ID62" s="76" t="str">
        <f t="shared" si="175"/>
        <v/>
      </c>
      <c r="IE62" s="76" t="str">
        <f t="shared" si="175"/>
        <v/>
      </c>
      <c r="IF62" s="76" t="str">
        <f t="shared" si="175"/>
        <v/>
      </c>
      <c r="IG62" s="76" t="str">
        <f t="shared" si="175"/>
        <v/>
      </c>
      <c r="IH62" s="76" t="str">
        <f t="shared" si="175"/>
        <v/>
      </c>
      <c r="II62" s="76" t="str">
        <f t="shared" si="175"/>
        <v/>
      </c>
      <c r="IJ62" s="76" t="str">
        <f t="shared" si="175"/>
        <v/>
      </c>
      <c r="IK62" s="76" t="str">
        <f t="shared" si="175"/>
        <v/>
      </c>
      <c r="IL62" s="76" t="str">
        <f t="shared" si="175"/>
        <v/>
      </c>
      <c r="IM62" s="76" t="str">
        <f t="shared" si="175"/>
        <v/>
      </c>
      <c r="IN62" s="76" t="str">
        <f t="shared" si="175"/>
        <v/>
      </c>
      <c r="IO62" s="76" t="str">
        <f t="shared" si="175"/>
        <v/>
      </c>
      <c r="IP62" s="76" t="str">
        <f t="shared" si="175"/>
        <v/>
      </c>
      <c r="IQ62" s="76" t="str">
        <f t="shared" si="175"/>
        <v/>
      </c>
      <c r="IR62" s="76" t="str">
        <f t="shared" si="175"/>
        <v/>
      </c>
      <c r="IS62" s="76" t="str">
        <f t="shared" si="175"/>
        <v/>
      </c>
      <c r="IT62" s="76" t="str">
        <f t="shared" si="175"/>
        <v/>
      </c>
      <c r="IU62" s="76" t="str">
        <f t="shared" si="175"/>
        <v/>
      </c>
      <c r="IV62" s="76" t="str">
        <f t="shared" si="175"/>
        <v/>
      </c>
      <c r="IW62" s="76" t="str">
        <f t="shared" si="175"/>
        <v/>
      </c>
      <c r="IX62" s="76" t="str">
        <f t="shared" si="175"/>
        <v/>
      </c>
      <c r="IY62" s="76" t="str">
        <f t="shared" si="175"/>
        <v/>
      </c>
      <c r="IZ62" s="76" t="str">
        <f t="shared" si="175"/>
        <v/>
      </c>
      <c r="JA62" s="76" t="str">
        <f t="shared" si="175"/>
        <v/>
      </c>
      <c r="JB62" s="76" t="str">
        <f t="shared" si="175"/>
        <v/>
      </c>
      <c r="JC62" s="76" t="str">
        <f t="shared" si="175"/>
        <v/>
      </c>
      <c r="JD62" s="76" t="str">
        <f t="shared" si="175"/>
        <v/>
      </c>
      <c r="JE62" s="76" t="str">
        <f t="shared" si="175"/>
        <v/>
      </c>
      <c r="JF62" s="76" t="str">
        <f t="shared" si="175"/>
        <v/>
      </c>
      <c r="JG62" s="76" t="str">
        <f t="shared" si="175"/>
        <v/>
      </c>
      <c r="JH62" s="76" t="str">
        <f t="shared" si="175"/>
        <v/>
      </c>
      <c r="JI62" s="76" t="str">
        <f t="shared" si="175"/>
        <v/>
      </c>
      <c r="JJ62" s="76" t="str">
        <f t="shared" si="175"/>
        <v/>
      </c>
      <c r="JK62" s="76" t="str">
        <f t="shared" si="175"/>
        <v/>
      </c>
      <c r="JL62" s="76" t="str">
        <f t="shared" si="175"/>
        <v/>
      </c>
      <c r="JM62" s="76" t="str">
        <f t="shared" si="175"/>
        <v/>
      </c>
      <c r="JN62" s="76" t="str">
        <f t="shared" si="175"/>
        <v/>
      </c>
      <c r="JO62" s="76" t="str">
        <f t="shared" si="175"/>
        <v/>
      </c>
      <c r="JP62" s="76" t="str">
        <f t="shared" si="175"/>
        <v/>
      </c>
      <c r="JQ62" s="76" t="str">
        <f t="shared" si="175"/>
        <v/>
      </c>
      <c r="JR62" s="76" t="str">
        <f t="shared" ref="JR62:MC62" si="176">IF($O62="Yes",IF($R62+COLUMN(IX62)&gt;$S62,"",JQ62+1),"")</f>
        <v/>
      </c>
      <c r="JS62" s="76" t="str">
        <f t="shared" si="176"/>
        <v/>
      </c>
      <c r="JT62" s="76" t="str">
        <f t="shared" si="176"/>
        <v/>
      </c>
      <c r="JU62" s="76" t="str">
        <f t="shared" si="176"/>
        <v/>
      </c>
      <c r="JV62" s="76" t="str">
        <f t="shared" si="176"/>
        <v/>
      </c>
      <c r="JW62" s="76" t="str">
        <f t="shared" si="176"/>
        <v/>
      </c>
      <c r="JX62" s="76" t="str">
        <f t="shared" si="176"/>
        <v/>
      </c>
      <c r="JY62" s="76" t="str">
        <f t="shared" si="176"/>
        <v/>
      </c>
      <c r="JZ62" s="76" t="str">
        <f t="shared" si="176"/>
        <v/>
      </c>
      <c r="KA62" s="76" t="str">
        <f t="shared" si="176"/>
        <v/>
      </c>
      <c r="KB62" s="76" t="str">
        <f t="shared" si="176"/>
        <v/>
      </c>
      <c r="KC62" s="76" t="str">
        <f t="shared" si="176"/>
        <v/>
      </c>
      <c r="KD62" s="76" t="str">
        <f t="shared" si="176"/>
        <v/>
      </c>
      <c r="KE62" s="76" t="str">
        <f t="shared" si="176"/>
        <v/>
      </c>
      <c r="KF62" s="76" t="str">
        <f t="shared" si="176"/>
        <v/>
      </c>
      <c r="KG62" s="76" t="str">
        <f t="shared" si="176"/>
        <v/>
      </c>
      <c r="KH62" s="76" t="str">
        <f t="shared" si="176"/>
        <v/>
      </c>
      <c r="KI62" s="76" t="str">
        <f t="shared" si="176"/>
        <v/>
      </c>
      <c r="KJ62" s="76" t="str">
        <f t="shared" si="176"/>
        <v/>
      </c>
      <c r="KK62" s="76" t="str">
        <f t="shared" si="176"/>
        <v/>
      </c>
      <c r="KL62" s="76" t="str">
        <f t="shared" si="176"/>
        <v/>
      </c>
      <c r="KM62" s="76" t="str">
        <f t="shared" si="176"/>
        <v/>
      </c>
      <c r="KN62" s="76" t="str">
        <f t="shared" si="176"/>
        <v/>
      </c>
      <c r="KO62" s="76" t="str">
        <f t="shared" si="176"/>
        <v/>
      </c>
      <c r="KP62" s="76" t="str">
        <f t="shared" si="176"/>
        <v/>
      </c>
      <c r="KQ62" s="76" t="str">
        <f t="shared" si="176"/>
        <v/>
      </c>
      <c r="KR62" s="76" t="str">
        <f t="shared" si="176"/>
        <v/>
      </c>
      <c r="KS62" s="76" t="str">
        <f t="shared" si="176"/>
        <v/>
      </c>
      <c r="KT62" s="76" t="str">
        <f t="shared" si="176"/>
        <v/>
      </c>
      <c r="KU62" s="76" t="str">
        <f t="shared" si="176"/>
        <v/>
      </c>
      <c r="KV62" s="76" t="str">
        <f t="shared" si="176"/>
        <v/>
      </c>
      <c r="KW62" s="76" t="str">
        <f t="shared" si="176"/>
        <v/>
      </c>
      <c r="KX62" s="76" t="str">
        <f t="shared" si="176"/>
        <v/>
      </c>
      <c r="KY62" s="76" t="str">
        <f t="shared" si="176"/>
        <v/>
      </c>
      <c r="KZ62" s="76" t="str">
        <f t="shared" si="176"/>
        <v/>
      </c>
      <c r="LA62" s="76" t="str">
        <f t="shared" si="176"/>
        <v/>
      </c>
      <c r="LB62" s="76" t="str">
        <f t="shared" si="176"/>
        <v/>
      </c>
      <c r="LC62" s="76" t="str">
        <f t="shared" si="176"/>
        <v/>
      </c>
      <c r="LD62" s="76" t="str">
        <f t="shared" si="176"/>
        <v/>
      </c>
      <c r="LE62" s="76" t="str">
        <f t="shared" si="176"/>
        <v/>
      </c>
      <c r="LF62" s="76" t="str">
        <f t="shared" si="176"/>
        <v/>
      </c>
      <c r="LG62" s="76" t="str">
        <f t="shared" si="176"/>
        <v/>
      </c>
      <c r="LH62" s="76" t="str">
        <f t="shared" si="176"/>
        <v/>
      </c>
      <c r="LI62" s="76" t="str">
        <f t="shared" si="176"/>
        <v/>
      </c>
      <c r="LJ62" s="76" t="str">
        <f t="shared" si="176"/>
        <v/>
      </c>
      <c r="LK62" s="76" t="str">
        <f t="shared" si="176"/>
        <v/>
      </c>
      <c r="LL62" s="76" t="str">
        <f t="shared" si="176"/>
        <v/>
      </c>
      <c r="LM62" s="76" t="str">
        <f t="shared" si="176"/>
        <v/>
      </c>
      <c r="LN62" s="76" t="str">
        <f t="shared" si="176"/>
        <v/>
      </c>
      <c r="LO62" s="76" t="str">
        <f t="shared" si="176"/>
        <v/>
      </c>
      <c r="LP62" s="76" t="str">
        <f t="shared" si="176"/>
        <v/>
      </c>
      <c r="LQ62" s="76" t="str">
        <f t="shared" si="176"/>
        <v/>
      </c>
      <c r="LR62" s="76" t="str">
        <f t="shared" si="176"/>
        <v/>
      </c>
      <c r="LS62" s="76" t="str">
        <f t="shared" si="176"/>
        <v/>
      </c>
      <c r="LT62" s="76" t="str">
        <f t="shared" si="176"/>
        <v/>
      </c>
      <c r="LU62" s="76" t="str">
        <f t="shared" si="176"/>
        <v/>
      </c>
      <c r="LV62" s="76" t="str">
        <f t="shared" si="176"/>
        <v/>
      </c>
      <c r="LW62" s="76" t="str">
        <f t="shared" si="176"/>
        <v/>
      </c>
      <c r="LX62" s="76" t="str">
        <f t="shared" si="176"/>
        <v/>
      </c>
      <c r="LY62" s="76" t="str">
        <f t="shared" si="176"/>
        <v/>
      </c>
      <c r="LZ62" s="76" t="str">
        <f t="shared" si="176"/>
        <v/>
      </c>
      <c r="MA62" s="76" t="str">
        <f t="shared" si="176"/>
        <v/>
      </c>
      <c r="MB62" s="76" t="str">
        <f t="shared" si="176"/>
        <v/>
      </c>
      <c r="MC62" s="76" t="str">
        <f t="shared" si="176"/>
        <v/>
      </c>
      <c r="MD62" s="76" t="str">
        <f t="shared" ref="MD62:NU62" si="177">IF($O62="Yes",IF($R62+COLUMN(LJ62)&gt;$S62,"",MC62+1),"")</f>
        <v/>
      </c>
      <c r="ME62" s="76" t="str">
        <f t="shared" si="177"/>
        <v/>
      </c>
      <c r="MF62" s="76" t="str">
        <f t="shared" si="177"/>
        <v/>
      </c>
      <c r="MG62" s="76" t="str">
        <f t="shared" si="177"/>
        <v/>
      </c>
      <c r="MH62" s="76" t="str">
        <f t="shared" si="177"/>
        <v/>
      </c>
      <c r="MI62" s="76" t="str">
        <f t="shared" si="177"/>
        <v/>
      </c>
      <c r="MJ62" s="76" t="str">
        <f t="shared" si="177"/>
        <v/>
      </c>
      <c r="MK62" s="76" t="str">
        <f t="shared" si="177"/>
        <v/>
      </c>
      <c r="ML62" s="76" t="str">
        <f t="shared" si="177"/>
        <v/>
      </c>
      <c r="MM62" s="76" t="str">
        <f t="shared" si="177"/>
        <v/>
      </c>
      <c r="MN62" s="76" t="str">
        <f t="shared" si="177"/>
        <v/>
      </c>
      <c r="MO62" s="76" t="str">
        <f t="shared" si="177"/>
        <v/>
      </c>
      <c r="MP62" s="76" t="str">
        <f t="shared" si="177"/>
        <v/>
      </c>
      <c r="MQ62" s="76" t="str">
        <f t="shared" si="177"/>
        <v/>
      </c>
      <c r="MR62" s="76" t="str">
        <f t="shared" si="177"/>
        <v/>
      </c>
      <c r="MS62" s="76" t="str">
        <f t="shared" si="177"/>
        <v/>
      </c>
      <c r="MT62" s="76" t="str">
        <f t="shared" si="177"/>
        <v/>
      </c>
      <c r="MU62" s="76" t="str">
        <f t="shared" si="177"/>
        <v/>
      </c>
      <c r="MV62" s="76" t="str">
        <f t="shared" si="177"/>
        <v/>
      </c>
      <c r="MW62" s="76" t="str">
        <f t="shared" si="177"/>
        <v/>
      </c>
      <c r="MX62" s="76" t="str">
        <f t="shared" si="177"/>
        <v/>
      </c>
      <c r="MY62" s="76" t="str">
        <f t="shared" si="177"/>
        <v/>
      </c>
      <c r="MZ62" s="76" t="str">
        <f t="shared" si="177"/>
        <v/>
      </c>
      <c r="NA62" s="76" t="str">
        <f t="shared" si="177"/>
        <v/>
      </c>
      <c r="NB62" s="76" t="str">
        <f t="shared" si="177"/>
        <v/>
      </c>
      <c r="NC62" s="76" t="str">
        <f t="shared" si="177"/>
        <v/>
      </c>
      <c r="ND62" s="76" t="str">
        <f t="shared" si="177"/>
        <v/>
      </c>
      <c r="NE62" s="76" t="str">
        <f t="shared" si="177"/>
        <v/>
      </c>
      <c r="NF62" s="76" t="str">
        <f t="shared" si="177"/>
        <v/>
      </c>
      <c r="NG62" s="76" t="str">
        <f t="shared" si="177"/>
        <v/>
      </c>
      <c r="NH62" s="76" t="str">
        <f t="shared" si="177"/>
        <v/>
      </c>
      <c r="NI62" s="76" t="str">
        <f t="shared" si="177"/>
        <v/>
      </c>
      <c r="NJ62" s="76" t="str">
        <f t="shared" si="177"/>
        <v/>
      </c>
      <c r="NK62" s="76" t="str">
        <f t="shared" si="177"/>
        <v/>
      </c>
      <c r="NL62" s="76" t="str">
        <f t="shared" si="177"/>
        <v/>
      </c>
      <c r="NM62" s="76" t="str">
        <f t="shared" si="177"/>
        <v/>
      </c>
      <c r="NN62" s="76" t="str">
        <f t="shared" si="177"/>
        <v/>
      </c>
      <c r="NO62" s="76" t="str">
        <f t="shared" si="177"/>
        <v/>
      </c>
      <c r="NP62" s="76" t="str">
        <f t="shared" si="177"/>
        <v/>
      </c>
      <c r="NQ62" s="76" t="str">
        <f t="shared" si="177"/>
        <v/>
      </c>
      <c r="NR62" s="76" t="str">
        <f t="shared" si="177"/>
        <v/>
      </c>
      <c r="NS62" s="76" t="str">
        <f t="shared" si="177"/>
        <v/>
      </c>
      <c r="NT62" s="76" t="str">
        <f t="shared" si="177"/>
        <v/>
      </c>
      <c r="NU62" s="76" t="str">
        <f t="shared" si="177"/>
        <v/>
      </c>
    </row>
    <row r="63" spans="1:385" ht="12.95" customHeight="1" x14ac:dyDescent="0.2">
      <c r="A63" s="9"/>
      <c r="B63" s="9"/>
      <c r="C63" s="9"/>
      <c r="D63" s="9"/>
      <c r="E63" s="9"/>
      <c r="F63" s="9"/>
      <c r="G63" s="9"/>
      <c r="H63" s="9"/>
      <c r="I63" s="9"/>
      <c r="J63" s="9"/>
      <c r="K63" s="9"/>
      <c r="L63" s="9"/>
      <c r="N63" s="87">
        <v>5</v>
      </c>
      <c r="O63" s="87" t="str">
        <f t="shared" si="145"/>
        <v>No</v>
      </c>
      <c r="P63" s="87">
        <f t="shared" si="146"/>
        <v>0</v>
      </c>
      <c r="Q63" s="87">
        <f t="shared" si="157"/>
        <v>0</v>
      </c>
      <c r="R63" s="88" t="str">
        <f t="shared" si="158"/>
        <v/>
      </c>
      <c r="S63" s="88" t="str">
        <f t="shared" si="148"/>
        <v/>
      </c>
      <c r="T63" s="76" t="str">
        <f t="shared" si="159"/>
        <v/>
      </c>
      <c r="U63" s="76" t="str">
        <f t="shared" si="150"/>
        <v/>
      </c>
      <c r="V63" s="76" t="str">
        <f t="shared" ref="V63:CG63" si="178">IF($O63="Yes",IF($R63+COLUMN(B63)&gt;$S63,"",U63+1),"")</f>
        <v/>
      </c>
      <c r="W63" s="76" t="str">
        <f t="shared" si="178"/>
        <v/>
      </c>
      <c r="X63" s="76" t="str">
        <f t="shared" si="178"/>
        <v/>
      </c>
      <c r="Y63" s="76" t="str">
        <f t="shared" si="178"/>
        <v/>
      </c>
      <c r="Z63" s="76" t="str">
        <f t="shared" si="178"/>
        <v/>
      </c>
      <c r="AA63" s="76" t="str">
        <f t="shared" si="178"/>
        <v/>
      </c>
      <c r="AB63" s="76" t="str">
        <f t="shared" si="178"/>
        <v/>
      </c>
      <c r="AC63" s="76" t="str">
        <f t="shared" si="178"/>
        <v/>
      </c>
      <c r="AD63" s="76" t="str">
        <f t="shared" si="178"/>
        <v/>
      </c>
      <c r="AE63" s="76" t="str">
        <f t="shared" si="178"/>
        <v/>
      </c>
      <c r="AF63" s="76" t="str">
        <f t="shared" si="178"/>
        <v/>
      </c>
      <c r="AG63" s="76" t="str">
        <f t="shared" si="178"/>
        <v/>
      </c>
      <c r="AH63" s="76" t="str">
        <f t="shared" si="178"/>
        <v/>
      </c>
      <c r="AI63" s="76" t="str">
        <f t="shared" si="178"/>
        <v/>
      </c>
      <c r="AJ63" s="76" t="str">
        <f t="shared" si="178"/>
        <v/>
      </c>
      <c r="AK63" s="76" t="str">
        <f t="shared" si="178"/>
        <v/>
      </c>
      <c r="AL63" s="76" t="str">
        <f t="shared" si="178"/>
        <v/>
      </c>
      <c r="AM63" s="76" t="str">
        <f t="shared" si="178"/>
        <v/>
      </c>
      <c r="AN63" s="76" t="str">
        <f t="shared" si="178"/>
        <v/>
      </c>
      <c r="AO63" s="76" t="str">
        <f t="shared" si="178"/>
        <v/>
      </c>
      <c r="AP63" s="76" t="str">
        <f t="shared" si="178"/>
        <v/>
      </c>
      <c r="AQ63" s="76" t="str">
        <f t="shared" si="178"/>
        <v/>
      </c>
      <c r="AR63" s="76" t="str">
        <f t="shared" si="178"/>
        <v/>
      </c>
      <c r="AS63" s="76" t="str">
        <f t="shared" si="178"/>
        <v/>
      </c>
      <c r="AT63" s="76" t="str">
        <f t="shared" si="178"/>
        <v/>
      </c>
      <c r="AU63" s="76" t="str">
        <f t="shared" si="178"/>
        <v/>
      </c>
      <c r="AV63" s="76" t="str">
        <f t="shared" si="178"/>
        <v/>
      </c>
      <c r="AW63" s="76" t="str">
        <f t="shared" si="178"/>
        <v/>
      </c>
      <c r="AX63" s="76" t="str">
        <f t="shared" si="178"/>
        <v/>
      </c>
      <c r="AY63" s="76" t="str">
        <f t="shared" si="178"/>
        <v/>
      </c>
      <c r="AZ63" s="76" t="str">
        <f t="shared" si="178"/>
        <v/>
      </c>
      <c r="BA63" s="76" t="str">
        <f t="shared" si="178"/>
        <v/>
      </c>
      <c r="BB63" s="76" t="str">
        <f t="shared" si="178"/>
        <v/>
      </c>
      <c r="BC63" s="76" t="str">
        <f t="shared" si="178"/>
        <v/>
      </c>
      <c r="BD63" s="76" t="str">
        <f t="shared" si="178"/>
        <v/>
      </c>
      <c r="BE63" s="76" t="str">
        <f t="shared" si="178"/>
        <v/>
      </c>
      <c r="BF63" s="76" t="str">
        <f t="shared" si="178"/>
        <v/>
      </c>
      <c r="BG63" s="76" t="str">
        <f t="shared" si="178"/>
        <v/>
      </c>
      <c r="BH63" s="76" t="str">
        <f t="shared" si="178"/>
        <v/>
      </c>
      <c r="BI63" s="76" t="str">
        <f t="shared" si="178"/>
        <v/>
      </c>
      <c r="BJ63" s="76" t="str">
        <f t="shared" si="178"/>
        <v/>
      </c>
      <c r="BK63" s="76" t="str">
        <f t="shared" si="178"/>
        <v/>
      </c>
      <c r="BL63" s="76" t="str">
        <f t="shared" si="178"/>
        <v/>
      </c>
      <c r="BM63" s="76" t="str">
        <f t="shared" si="178"/>
        <v/>
      </c>
      <c r="BN63" s="76" t="str">
        <f t="shared" si="178"/>
        <v/>
      </c>
      <c r="BO63" s="76" t="str">
        <f t="shared" si="178"/>
        <v/>
      </c>
      <c r="BP63" s="76" t="str">
        <f t="shared" si="178"/>
        <v/>
      </c>
      <c r="BQ63" s="76" t="str">
        <f t="shared" si="178"/>
        <v/>
      </c>
      <c r="BR63" s="76" t="str">
        <f t="shared" si="178"/>
        <v/>
      </c>
      <c r="BS63" s="76" t="str">
        <f t="shared" si="178"/>
        <v/>
      </c>
      <c r="BT63" s="76" t="str">
        <f t="shared" si="178"/>
        <v/>
      </c>
      <c r="BU63" s="76" t="str">
        <f t="shared" si="178"/>
        <v/>
      </c>
      <c r="BV63" s="76" t="str">
        <f t="shared" si="178"/>
        <v/>
      </c>
      <c r="BW63" s="76" t="str">
        <f t="shared" si="178"/>
        <v/>
      </c>
      <c r="BX63" s="76" t="str">
        <f t="shared" si="178"/>
        <v/>
      </c>
      <c r="BY63" s="76" t="str">
        <f t="shared" si="178"/>
        <v/>
      </c>
      <c r="BZ63" s="76" t="str">
        <f t="shared" si="178"/>
        <v/>
      </c>
      <c r="CA63" s="76" t="str">
        <f t="shared" si="178"/>
        <v/>
      </c>
      <c r="CB63" s="76" t="str">
        <f t="shared" si="178"/>
        <v/>
      </c>
      <c r="CC63" s="76" t="str">
        <f t="shared" si="178"/>
        <v/>
      </c>
      <c r="CD63" s="76" t="str">
        <f t="shared" si="178"/>
        <v/>
      </c>
      <c r="CE63" s="76" t="str">
        <f t="shared" si="178"/>
        <v/>
      </c>
      <c r="CF63" s="76" t="str">
        <f t="shared" si="178"/>
        <v/>
      </c>
      <c r="CG63" s="76" t="str">
        <f t="shared" si="178"/>
        <v/>
      </c>
      <c r="CH63" s="76" t="str">
        <f t="shared" ref="CH63:ES63" si="179">IF($O63="Yes",IF($R63+COLUMN(BN63)&gt;$S63,"",CG63+1),"")</f>
        <v/>
      </c>
      <c r="CI63" s="76" t="str">
        <f t="shared" si="179"/>
        <v/>
      </c>
      <c r="CJ63" s="76" t="str">
        <f t="shared" si="179"/>
        <v/>
      </c>
      <c r="CK63" s="76" t="str">
        <f t="shared" si="179"/>
        <v/>
      </c>
      <c r="CL63" s="76" t="str">
        <f t="shared" si="179"/>
        <v/>
      </c>
      <c r="CM63" s="76" t="str">
        <f t="shared" si="179"/>
        <v/>
      </c>
      <c r="CN63" s="76" t="str">
        <f t="shared" si="179"/>
        <v/>
      </c>
      <c r="CO63" s="76" t="str">
        <f t="shared" si="179"/>
        <v/>
      </c>
      <c r="CP63" s="76" t="str">
        <f t="shared" si="179"/>
        <v/>
      </c>
      <c r="CQ63" s="76" t="str">
        <f t="shared" si="179"/>
        <v/>
      </c>
      <c r="CR63" s="76" t="str">
        <f t="shared" si="179"/>
        <v/>
      </c>
      <c r="CS63" s="76" t="str">
        <f t="shared" si="179"/>
        <v/>
      </c>
      <c r="CT63" s="76" t="str">
        <f t="shared" si="179"/>
        <v/>
      </c>
      <c r="CU63" s="76" t="str">
        <f t="shared" si="179"/>
        <v/>
      </c>
      <c r="CV63" s="76" t="str">
        <f t="shared" si="179"/>
        <v/>
      </c>
      <c r="CW63" s="76" t="str">
        <f t="shared" si="179"/>
        <v/>
      </c>
      <c r="CX63" s="76" t="str">
        <f t="shared" si="179"/>
        <v/>
      </c>
      <c r="CY63" s="76" t="str">
        <f t="shared" si="179"/>
        <v/>
      </c>
      <c r="CZ63" s="76" t="str">
        <f t="shared" si="179"/>
        <v/>
      </c>
      <c r="DA63" s="76" t="str">
        <f t="shared" si="179"/>
        <v/>
      </c>
      <c r="DB63" s="76" t="str">
        <f t="shared" si="179"/>
        <v/>
      </c>
      <c r="DC63" s="76" t="str">
        <f t="shared" si="179"/>
        <v/>
      </c>
      <c r="DD63" s="76" t="str">
        <f t="shared" si="179"/>
        <v/>
      </c>
      <c r="DE63" s="76" t="str">
        <f t="shared" si="179"/>
        <v/>
      </c>
      <c r="DF63" s="76" t="str">
        <f t="shared" si="179"/>
        <v/>
      </c>
      <c r="DG63" s="76" t="str">
        <f t="shared" si="179"/>
        <v/>
      </c>
      <c r="DH63" s="76" t="str">
        <f t="shared" si="179"/>
        <v/>
      </c>
      <c r="DI63" s="76" t="str">
        <f t="shared" si="179"/>
        <v/>
      </c>
      <c r="DJ63" s="76" t="str">
        <f t="shared" si="179"/>
        <v/>
      </c>
      <c r="DK63" s="76" t="str">
        <f t="shared" si="179"/>
        <v/>
      </c>
      <c r="DL63" s="76" t="str">
        <f t="shared" si="179"/>
        <v/>
      </c>
      <c r="DM63" s="76" t="str">
        <f t="shared" si="179"/>
        <v/>
      </c>
      <c r="DN63" s="76" t="str">
        <f t="shared" si="179"/>
        <v/>
      </c>
      <c r="DO63" s="76" t="str">
        <f t="shared" si="179"/>
        <v/>
      </c>
      <c r="DP63" s="76" t="str">
        <f t="shared" si="179"/>
        <v/>
      </c>
      <c r="DQ63" s="76" t="str">
        <f t="shared" si="179"/>
        <v/>
      </c>
      <c r="DR63" s="76" t="str">
        <f t="shared" si="179"/>
        <v/>
      </c>
      <c r="DS63" s="76" t="str">
        <f t="shared" si="179"/>
        <v/>
      </c>
      <c r="DT63" s="76" t="str">
        <f t="shared" si="179"/>
        <v/>
      </c>
      <c r="DU63" s="76" t="str">
        <f t="shared" si="179"/>
        <v/>
      </c>
      <c r="DV63" s="76" t="str">
        <f t="shared" si="179"/>
        <v/>
      </c>
      <c r="DW63" s="76" t="str">
        <f t="shared" si="179"/>
        <v/>
      </c>
      <c r="DX63" s="76" t="str">
        <f t="shared" si="179"/>
        <v/>
      </c>
      <c r="DY63" s="76" t="str">
        <f t="shared" si="179"/>
        <v/>
      </c>
      <c r="DZ63" s="76" t="str">
        <f t="shared" si="179"/>
        <v/>
      </c>
      <c r="EA63" s="76" t="str">
        <f t="shared" si="179"/>
        <v/>
      </c>
      <c r="EB63" s="76" t="str">
        <f t="shared" si="179"/>
        <v/>
      </c>
      <c r="EC63" s="76" t="str">
        <f t="shared" si="179"/>
        <v/>
      </c>
      <c r="ED63" s="76" t="str">
        <f t="shared" si="179"/>
        <v/>
      </c>
      <c r="EE63" s="76" t="str">
        <f t="shared" si="179"/>
        <v/>
      </c>
      <c r="EF63" s="76" t="str">
        <f t="shared" si="179"/>
        <v/>
      </c>
      <c r="EG63" s="76" t="str">
        <f t="shared" si="179"/>
        <v/>
      </c>
      <c r="EH63" s="76" t="str">
        <f t="shared" si="179"/>
        <v/>
      </c>
      <c r="EI63" s="76" t="str">
        <f t="shared" si="179"/>
        <v/>
      </c>
      <c r="EJ63" s="76" t="str">
        <f t="shared" si="179"/>
        <v/>
      </c>
      <c r="EK63" s="76" t="str">
        <f t="shared" si="179"/>
        <v/>
      </c>
      <c r="EL63" s="76" t="str">
        <f t="shared" si="179"/>
        <v/>
      </c>
      <c r="EM63" s="76" t="str">
        <f t="shared" si="179"/>
        <v/>
      </c>
      <c r="EN63" s="76" t="str">
        <f t="shared" si="179"/>
        <v/>
      </c>
      <c r="EO63" s="76" t="str">
        <f t="shared" si="179"/>
        <v/>
      </c>
      <c r="EP63" s="76" t="str">
        <f t="shared" si="179"/>
        <v/>
      </c>
      <c r="EQ63" s="76" t="str">
        <f t="shared" si="179"/>
        <v/>
      </c>
      <c r="ER63" s="76" t="str">
        <f t="shared" si="179"/>
        <v/>
      </c>
      <c r="ES63" s="76" t="str">
        <f t="shared" si="179"/>
        <v/>
      </c>
      <c r="ET63" s="76" t="str">
        <f t="shared" ref="ET63:HE63" si="180">IF($O63="Yes",IF($R63+COLUMN(DZ63)&gt;$S63,"",ES63+1),"")</f>
        <v/>
      </c>
      <c r="EU63" s="76" t="str">
        <f t="shared" si="180"/>
        <v/>
      </c>
      <c r="EV63" s="76" t="str">
        <f t="shared" si="180"/>
        <v/>
      </c>
      <c r="EW63" s="76" t="str">
        <f t="shared" si="180"/>
        <v/>
      </c>
      <c r="EX63" s="76" t="str">
        <f t="shared" si="180"/>
        <v/>
      </c>
      <c r="EY63" s="76" t="str">
        <f t="shared" si="180"/>
        <v/>
      </c>
      <c r="EZ63" s="76" t="str">
        <f t="shared" si="180"/>
        <v/>
      </c>
      <c r="FA63" s="76" t="str">
        <f t="shared" si="180"/>
        <v/>
      </c>
      <c r="FB63" s="76" t="str">
        <f t="shared" si="180"/>
        <v/>
      </c>
      <c r="FC63" s="76" t="str">
        <f t="shared" si="180"/>
        <v/>
      </c>
      <c r="FD63" s="76" t="str">
        <f t="shared" si="180"/>
        <v/>
      </c>
      <c r="FE63" s="76" t="str">
        <f t="shared" si="180"/>
        <v/>
      </c>
      <c r="FF63" s="76" t="str">
        <f t="shared" si="180"/>
        <v/>
      </c>
      <c r="FG63" s="76" t="str">
        <f t="shared" si="180"/>
        <v/>
      </c>
      <c r="FH63" s="76" t="str">
        <f t="shared" si="180"/>
        <v/>
      </c>
      <c r="FI63" s="76" t="str">
        <f t="shared" si="180"/>
        <v/>
      </c>
      <c r="FJ63" s="76" t="str">
        <f t="shared" si="180"/>
        <v/>
      </c>
      <c r="FK63" s="76" t="str">
        <f t="shared" si="180"/>
        <v/>
      </c>
      <c r="FL63" s="76" t="str">
        <f t="shared" si="180"/>
        <v/>
      </c>
      <c r="FM63" s="76" t="str">
        <f t="shared" si="180"/>
        <v/>
      </c>
      <c r="FN63" s="76" t="str">
        <f t="shared" si="180"/>
        <v/>
      </c>
      <c r="FO63" s="76" t="str">
        <f t="shared" si="180"/>
        <v/>
      </c>
      <c r="FP63" s="76" t="str">
        <f t="shared" si="180"/>
        <v/>
      </c>
      <c r="FQ63" s="76" t="str">
        <f t="shared" si="180"/>
        <v/>
      </c>
      <c r="FR63" s="76" t="str">
        <f t="shared" si="180"/>
        <v/>
      </c>
      <c r="FS63" s="76" t="str">
        <f t="shared" si="180"/>
        <v/>
      </c>
      <c r="FT63" s="76" t="str">
        <f t="shared" si="180"/>
        <v/>
      </c>
      <c r="FU63" s="76" t="str">
        <f t="shared" si="180"/>
        <v/>
      </c>
      <c r="FV63" s="76" t="str">
        <f t="shared" si="180"/>
        <v/>
      </c>
      <c r="FW63" s="76" t="str">
        <f t="shared" si="180"/>
        <v/>
      </c>
      <c r="FX63" s="76" t="str">
        <f t="shared" si="180"/>
        <v/>
      </c>
      <c r="FY63" s="76" t="str">
        <f t="shared" si="180"/>
        <v/>
      </c>
      <c r="FZ63" s="76" t="str">
        <f t="shared" si="180"/>
        <v/>
      </c>
      <c r="GA63" s="76" t="str">
        <f t="shared" si="180"/>
        <v/>
      </c>
      <c r="GB63" s="76" t="str">
        <f t="shared" si="180"/>
        <v/>
      </c>
      <c r="GC63" s="76" t="str">
        <f t="shared" si="180"/>
        <v/>
      </c>
      <c r="GD63" s="76" t="str">
        <f t="shared" si="180"/>
        <v/>
      </c>
      <c r="GE63" s="76" t="str">
        <f t="shared" si="180"/>
        <v/>
      </c>
      <c r="GF63" s="76" t="str">
        <f t="shared" si="180"/>
        <v/>
      </c>
      <c r="GG63" s="76" t="str">
        <f t="shared" si="180"/>
        <v/>
      </c>
      <c r="GH63" s="76" t="str">
        <f t="shared" si="180"/>
        <v/>
      </c>
      <c r="GI63" s="76" t="str">
        <f t="shared" si="180"/>
        <v/>
      </c>
      <c r="GJ63" s="76" t="str">
        <f t="shared" si="180"/>
        <v/>
      </c>
      <c r="GK63" s="76" t="str">
        <f t="shared" si="180"/>
        <v/>
      </c>
      <c r="GL63" s="76" t="str">
        <f t="shared" si="180"/>
        <v/>
      </c>
      <c r="GM63" s="76" t="str">
        <f t="shared" si="180"/>
        <v/>
      </c>
      <c r="GN63" s="76" t="str">
        <f t="shared" si="180"/>
        <v/>
      </c>
      <c r="GO63" s="76" t="str">
        <f t="shared" si="180"/>
        <v/>
      </c>
      <c r="GP63" s="76" t="str">
        <f t="shared" si="180"/>
        <v/>
      </c>
      <c r="GQ63" s="76" t="str">
        <f t="shared" si="180"/>
        <v/>
      </c>
      <c r="GR63" s="76" t="str">
        <f t="shared" si="180"/>
        <v/>
      </c>
      <c r="GS63" s="76" t="str">
        <f t="shared" si="180"/>
        <v/>
      </c>
      <c r="GT63" s="76" t="str">
        <f t="shared" si="180"/>
        <v/>
      </c>
      <c r="GU63" s="76" t="str">
        <f t="shared" si="180"/>
        <v/>
      </c>
      <c r="GV63" s="76" t="str">
        <f t="shared" si="180"/>
        <v/>
      </c>
      <c r="GW63" s="76" t="str">
        <f t="shared" si="180"/>
        <v/>
      </c>
      <c r="GX63" s="76" t="str">
        <f t="shared" si="180"/>
        <v/>
      </c>
      <c r="GY63" s="76" t="str">
        <f t="shared" si="180"/>
        <v/>
      </c>
      <c r="GZ63" s="76" t="str">
        <f t="shared" si="180"/>
        <v/>
      </c>
      <c r="HA63" s="76" t="str">
        <f t="shared" si="180"/>
        <v/>
      </c>
      <c r="HB63" s="76" t="str">
        <f t="shared" si="180"/>
        <v/>
      </c>
      <c r="HC63" s="76" t="str">
        <f t="shared" si="180"/>
        <v/>
      </c>
      <c r="HD63" s="76" t="str">
        <f t="shared" si="180"/>
        <v/>
      </c>
      <c r="HE63" s="76" t="str">
        <f t="shared" si="180"/>
        <v/>
      </c>
      <c r="HF63" s="76" t="str">
        <f t="shared" ref="HF63:JQ63" si="181">IF($O63="Yes",IF($R63+COLUMN(GL63)&gt;$S63,"",HE63+1),"")</f>
        <v/>
      </c>
      <c r="HG63" s="76" t="str">
        <f t="shared" si="181"/>
        <v/>
      </c>
      <c r="HH63" s="76" t="str">
        <f t="shared" si="181"/>
        <v/>
      </c>
      <c r="HI63" s="76" t="str">
        <f t="shared" si="181"/>
        <v/>
      </c>
      <c r="HJ63" s="76" t="str">
        <f t="shared" si="181"/>
        <v/>
      </c>
      <c r="HK63" s="76" t="str">
        <f t="shared" si="181"/>
        <v/>
      </c>
      <c r="HL63" s="76" t="str">
        <f t="shared" si="181"/>
        <v/>
      </c>
      <c r="HM63" s="76" t="str">
        <f t="shared" si="181"/>
        <v/>
      </c>
      <c r="HN63" s="76" t="str">
        <f t="shared" si="181"/>
        <v/>
      </c>
      <c r="HO63" s="76" t="str">
        <f t="shared" si="181"/>
        <v/>
      </c>
      <c r="HP63" s="76" t="str">
        <f t="shared" si="181"/>
        <v/>
      </c>
      <c r="HQ63" s="76" t="str">
        <f t="shared" si="181"/>
        <v/>
      </c>
      <c r="HR63" s="76" t="str">
        <f t="shared" si="181"/>
        <v/>
      </c>
      <c r="HS63" s="76" t="str">
        <f t="shared" si="181"/>
        <v/>
      </c>
      <c r="HT63" s="76" t="str">
        <f t="shared" si="181"/>
        <v/>
      </c>
      <c r="HU63" s="76" t="str">
        <f t="shared" si="181"/>
        <v/>
      </c>
      <c r="HV63" s="76" t="str">
        <f t="shared" si="181"/>
        <v/>
      </c>
      <c r="HW63" s="76" t="str">
        <f t="shared" si="181"/>
        <v/>
      </c>
      <c r="HX63" s="76" t="str">
        <f t="shared" si="181"/>
        <v/>
      </c>
      <c r="HY63" s="76" t="str">
        <f t="shared" si="181"/>
        <v/>
      </c>
      <c r="HZ63" s="76" t="str">
        <f t="shared" si="181"/>
        <v/>
      </c>
      <c r="IA63" s="76" t="str">
        <f t="shared" si="181"/>
        <v/>
      </c>
      <c r="IB63" s="76" t="str">
        <f t="shared" si="181"/>
        <v/>
      </c>
      <c r="IC63" s="76" t="str">
        <f t="shared" si="181"/>
        <v/>
      </c>
      <c r="ID63" s="76" t="str">
        <f t="shared" si="181"/>
        <v/>
      </c>
      <c r="IE63" s="76" t="str">
        <f t="shared" si="181"/>
        <v/>
      </c>
      <c r="IF63" s="76" t="str">
        <f t="shared" si="181"/>
        <v/>
      </c>
      <c r="IG63" s="76" t="str">
        <f t="shared" si="181"/>
        <v/>
      </c>
      <c r="IH63" s="76" t="str">
        <f t="shared" si="181"/>
        <v/>
      </c>
      <c r="II63" s="76" t="str">
        <f t="shared" si="181"/>
        <v/>
      </c>
      <c r="IJ63" s="76" t="str">
        <f t="shared" si="181"/>
        <v/>
      </c>
      <c r="IK63" s="76" t="str">
        <f t="shared" si="181"/>
        <v/>
      </c>
      <c r="IL63" s="76" t="str">
        <f t="shared" si="181"/>
        <v/>
      </c>
      <c r="IM63" s="76" t="str">
        <f t="shared" si="181"/>
        <v/>
      </c>
      <c r="IN63" s="76" t="str">
        <f t="shared" si="181"/>
        <v/>
      </c>
      <c r="IO63" s="76" t="str">
        <f t="shared" si="181"/>
        <v/>
      </c>
      <c r="IP63" s="76" t="str">
        <f t="shared" si="181"/>
        <v/>
      </c>
      <c r="IQ63" s="76" t="str">
        <f t="shared" si="181"/>
        <v/>
      </c>
      <c r="IR63" s="76" t="str">
        <f t="shared" si="181"/>
        <v/>
      </c>
      <c r="IS63" s="76" t="str">
        <f t="shared" si="181"/>
        <v/>
      </c>
      <c r="IT63" s="76" t="str">
        <f t="shared" si="181"/>
        <v/>
      </c>
      <c r="IU63" s="76" t="str">
        <f t="shared" si="181"/>
        <v/>
      </c>
      <c r="IV63" s="76" t="str">
        <f t="shared" si="181"/>
        <v/>
      </c>
      <c r="IW63" s="76" t="str">
        <f t="shared" si="181"/>
        <v/>
      </c>
      <c r="IX63" s="76" t="str">
        <f t="shared" si="181"/>
        <v/>
      </c>
      <c r="IY63" s="76" t="str">
        <f t="shared" si="181"/>
        <v/>
      </c>
      <c r="IZ63" s="76" t="str">
        <f t="shared" si="181"/>
        <v/>
      </c>
      <c r="JA63" s="76" t="str">
        <f t="shared" si="181"/>
        <v/>
      </c>
      <c r="JB63" s="76" t="str">
        <f t="shared" si="181"/>
        <v/>
      </c>
      <c r="JC63" s="76" t="str">
        <f t="shared" si="181"/>
        <v/>
      </c>
      <c r="JD63" s="76" t="str">
        <f t="shared" si="181"/>
        <v/>
      </c>
      <c r="JE63" s="76" t="str">
        <f t="shared" si="181"/>
        <v/>
      </c>
      <c r="JF63" s="76" t="str">
        <f t="shared" si="181"/>
        <v/>
      </c>
      <c r="JG63" s="76" t="str">
        <f t="shared" si="181"/>
        <v/>
      </c>
      <c r="JH63" s="76" t="str">
        <f t="shared" si="181"/>
        <v/>
      </c>
      <c r="JI63" s="76" t="str">
        <f t="shared" si="181"/>
        <v/>
      </c>
      <c r="JJ63" s="76" t="str">
        <f t="shared" si="181"/>
        <v/>
      </c>
      <c r="JK63" s="76" t="str">
        <f t="shared" si="181"/>
        <v/>
      </c>
      <c r="JL63" s="76" t="str">
        <f t="shared" si="181"/>
        <v/>
      </c>
      <c r="JM63" s="76" t="str">
        <f t="shared" si="181"/>
        <v/>
      </c>
      <c r="JN63" s="76" t="str">
        <f t="shared" si="181"/>
        <v/>
      </c>
      <c r="JO63" s="76" t="str">
        <f t="shared" si="181"/>
        <v/>
      </c>
      <c r="JP63" s="76" t="str">
        <f t="shared" si="181"/>
        <v/>
      </c>
      <c r="JQ63" s="76" t="str">
        <f t="shared" si="181"/>
        <v/>
      </c>
      <c r="JR63" s="76" t="str">
        <f t="shared" ref="JR63:MC63" si="182">IF($O63="Yes",IF($R63+COLUMN(IX63)&gt;$S63,"",JQ63+1),"")</f>
        <v/>
      </c>
      <c r="JS63" s="76" t="str">
        <f t="shared" si="182"/>
        <v/>
      </c>
      <c r="JT63" s="76" t="str">
        <f t="shared" si="182"/>
        <v/>
      </c>
      <c r="JU63" s="76" t="str">
        <f t="shared" si="182"/>
        <v/>
      </c>
      <c r="JV63" s="76" t="str">
        <f t="shared" si="182"/>
        <v/>
      </c>
      <c r="JW63" s="76" t="str">
        <f t="shared" si="182"/>
        <v/>
      </c>
      <c r="JX63" s="76" t="str">
        <f t="shared" si="182"/>
        <v/>
      </c>
      <c r="JY63" s="76" t="str">
        <f t="shared" si="182"/>
        <v/>
      </c>
      <c r="JZ63" s="76" t="str">
        <f t="shared" si="182"/>
        <v/>
      </c>
      <c r="KA63" s="76" t="str">
        <f t="shared" si="182"/>
        <v/>
      </c>
      <c r="KB63" s="76" t="str">
        <f t="shared" si="182"/>
        <v/>
      </c>
      <c r="KC63" s="76" t="str">
        <f t="shared" si="182"/>
        <v/>
      </c>
      <c r="KD63" s="76" t="str">
        <f t="shared" si="182"/>
        <v/>
      </c>
      <c r="KE63" s="76" t="str">
        <f t="shared" si="182"/>
        <v/>
      </c>
      <c r="KF63" s="76" t="str">
        <f t="shared" si="182"/>
        <v/>
      </c>
      <c r="KG63" s="76" t="str">
        <f t="shared" si="182"/>
        <v/>
      </c>
      <c r="KH63" s="76" t="str">
        <f t="shared" si="182"/>
        <v/>
      </c>
      <c r="KI63" s="76" t="str">
        <f t="shared" si="182"/>
        <v/>
      </c>
      <c r="KJ63" s="76" t="str">
        <f t="shared" si="182"/>
        <v/>
      </c>
      <c r="KK63" s="76" t="str">
        <f t="shared" si="182"/>
        <v/>
      </c>
      <c r="KL63" s="76" t="str">
        <f t="shared" si="182"/>
        <v/>
      </c>
      <c r="KM63" s="76" t="str">
        <f t="shared" si="182"/>
        <v/>
      </c>
      <c r="KN63" s="76" t="str">
        <f t="shared" si="182"/>
        <v/>
      </c>
      <c r="KO63" s="76" t="str">
        <f t="shared" si="182"/>
        <v/>
      </c>
      <c r="KP63" s="76" t="str">
        <f t="shared" si="182"/>
        <v/>
      </c>
      <c r="KQ63" s="76" t="str">
        <f t="shared" si="182"/>
        <v/>
      </c>
      <c r="KR63" s="76" t="str">
        <f t="shared" si="182"/>
        <v/>
      </c>
      <c r="KS63" s="76" t="str">
        <f t="shared" si="182"/>
        <v/>
      </c>
      <c r="KT63" s="76" t="str">
        <f t="shared" si="182"/>
        <v/>
      </c>
      <c r="KU63" s="76" t="str">
        <f t="shared" si="182"/>
        <v/>
      </c>
      <c r="KV63" s="76" t="str">
        <f t="shared" si="182"/>
        <v/>
      </c>
      <c r="KW63" s="76" t="str">
        <f t="shared" si="182"/>
        <v/>
      </c>
      <c r="KX63" s="76" t="str">
        <f t="shared" si="182"/>
        <v/>
      </c>
      <c r="KY63" s="76" t="str">
        <f t="shared" si="182"/>
        <v/>
      </c>
      <c r="KZ63" s="76" t="str">
        <f t="shared" si="182"/>
        <v/>
      </c>
      <c r="LA63" s="76" t="str">
        <f t="shared" si="182"/>
        <v/>
      </c>
      <c r="LB63" s="76" t="str">
        <f t="shared" si="182"/>
        <v/>
      </c>
      <c r="LC63" s="76" t="str">
        <f t="shared" si="182"/>
        <v/>
      </c>
      <c r="LD63" s="76" t="str">
        <f t="shared" si="182"/>
        <v/>
      </c>
      <c r="LE63" s="76" t="str">
        <f t="shared" si="182"/>
        <v/>
      </c>
      <c r="LF63" s="76" t="str">
        <f t="shared" si="182"/>
        <v/>
      </c>
      <c r="LG63" s="76" t="str">
        <f t="shared" si="182"/>
        <v/>
      </c>
      <c r="LH63" s="76" t="str">
        <f t="shared" si="182"/>
        <v/>
      </c>
      <c r="LI63" s="76" t="str">
        <f t="shared" si="182"/>
        <v/>
      </c>
      <c r="LJ63" s="76" t="str">
        <f t="shared" si="182"/>
        <v/>
      </c>
      <c r="LK63" s="76" t="str">
        <f t="shared" si="182"/>
        <v/>
      </c>
      <c r="LL63" s="76" t="str">
        <f t="shared" si="182"/>
        <v/>
      </c>
      <c r="LM63" s="76" t="str">
        <f t="shared" si="182"/>
        <v/>
      </c>
      <c r="LN63" s="76" t="str">
        <f t="shared" si="182"/>
        <v/>
      </c>
      <c r="LO63" s="76" t="str">
        <f t="shared" si="182"/>
        <v/>
      </c>
      <c r="LP63" s="76" t="str">
        <f t="shared" si="182"/>
        <v/>
      </c>
      <c r="LQ63" s="76" t="str">
        <f t="shared" si="182"/>
        <v/>
      </c>
      <c r="LR63" s="76" t="str">
        <f t="shared" si="182"/>
        <v/>
      </c>
      <c r="LS63" s="76" t="str">
        <f t="shared" si="182"/>
        <v/>
      </c>
      <c r="LT63" s="76" t="str">
        <f t="shared" si="182"/>
        <v/>
      </c>
      <c r="LU63" s="76" t="str">
        <f t="shared" si="182"/>
        <v/>
      </c>
      <c r="LV63" s="76" t="str">
        <f t="shared" si="182"/>
        <v/>
      </c>
      <c r="LW63" s="76" t="str">
        <f t="shared" si="182"/>
        <v/>
      </c>
      <c r="LX63" s="76" t="str">
        <f t="shared" si="182"/>
        <v/>
      </c>
      <c r="LY63" s="76" t="str">
        <f t="shared" si="182"/>
        <v/>
      </c>
      <c r="LZ63" s="76" t="str">
        <f t="shared" si="182"/>
        <v/>
      </c>
      <c r="MA63" s="76" t="str">
        <f t="shared" si="182"/>
        <v/>
      </c>
      <c r="MB63" s="76" t="str">
        <f t="shared" si="182"/>
        <v/>
      </c>
      <c r="MC63" s="76" t="str">
        <f t="shared" si="182"/>
        <v/>
      </c>
      <c r="MD63" s="76" t="str">
        <f t="shared" ref="MD63:NU63" si="183">IF($O63="Yes",IF($R63+COLUMN(LJ63)&gt;$S63,"",MC63+1),"")</f>
        <v/>
      </c>
      <c r="ME63" s="76" t="str">
        <f t="shared" si="183"/>
        <v/>
      </c>
      <c r="MF63" s="76" t="str">
        <f t="shared" si="183"/>
        <v/>
      </c>
      <c r="MG63" s="76" t="str">
        <f t="shared" si="183"/>
        <v/>
      </c>
      <c r="MH63" s="76" t="str">
        <f t="shared" si="183"/>
        <v/>
      </c>
      <c r="MI63" s="76" t="str">
        <f t="shared" si="183"/>
        <v/>
      </c>
      <c r="MJ63" s="76" t="str">
        <f t="shared" si="183"/>
        <v/>
      </c>
      <c r="MK63" s="76" t="str">
        <f t="shared" si="183"/>
        <v/>
      </c>
      <c r="ML63" s="76" t="str">
        <f t="shared" si="183"/>
        <v/>
      </c>
      <c r="MM63" s="76" t="str">
        <f t="shared" si="183"/>
        <v/>
      </c>
      <c r="MN63" s="76" t="str">
        <f t="shared" si="183"/>
        <v/>
      </c>
      <c r="MO63" s="76" t="str">
        <f t="shared" si="183"/>
        <v/>
      </c>
      <c r="MP63" s="76" t="str">
        <f t="shared" si="183"/>
        <v/>
      </c>
      <c r="MQ63" s="76" t="str">
        <f t="shared" si="183"/>
        <v/>
      </c>
      <c r="MR63" s="76" t="str">
        <f t="shared" si="183"/>
        <v/>
      </c>
      <c r="MS63" s="76" t="str">
        <f t="shared" si="183"/>
        <v/>
      </c>
      <c r="MT63" s="76" t="str">
        <f t="shared" si="183"/>
        <v/>
      </c>
      <c r="MU63" s="76" t="str">
        <f t="shared" si="183"/>
        <v/>
      </c>
      <c r="MV63" s="76" t="str">
        <f t="shared" si="183"/>
        <v/>
      </c>
      <c r="MW63" s="76" t="str">
        <f t="shared" si="183"/>
        <v/>
      </c>
      <c r="MX63" s="76" t="str">
        <f t="shared" si="183"/>
        <v/>
      </c>
      <c r="MY63" s="76" t="str">
        <f t="shared" si="183"/>
        <v/>
      </c>
      <c r="MZ63" s="76" t="str">
        <f t="shared" si="183"/>
        <v/>
      </c>
      <c r="NA63" s="76" t="str">
        <f t="shared" si="183"/>
        <v/>
      </c>
      <c r="NB63" s="76" t="str">
        <f t="shared" si="183"/>
        <v/>
      </c>
      <c r="NC63" s="76" t="str">
        <f t="shared" si="183"/>
        <v/>
      </c>
      <c r="ND63" s="76" t="str">
        <f t="shared" si="183"/>
        <v/>
      </c>
      <c r="NE63" s="76" t="str">
        <f t="shared" si="183"/>
        <v/>
      </c>
      <c r="NF63" s="76" t="str">
        <f t="shared" si="183"/>
        <v/>
      </c>
      <c r="NG63" s="76" t="str">
        <f t="shared" si="183"/>
        <v/>
      </c>
      <c r="NH63" s="76" t="str">
        <f t="shared" si="183"/>
        <v/>
      </c>
      <c r="NI63" s="76" t="str">
        <f t="shared" si="183"/>
        <v/>
      </c>
      <c r="NJ63" s="76" t="str">
        <f t="shared" si="183"/>
        <v/>
      </c>
      <c r="NK63" s="76" t="str">
        <f t="shared" si="183"/>
        <v/>
      </c>
      <c r="NL63" s="76" t="str">
        <f t="shared" si="183"/>
        <v/>
      </c>
      <c r="NM63" s="76" t="str">
        <f t="shared" si="183"/>
        <v/>
      </c>
      <c r="NN63" s="76" t="str">
        <f t="shared" si="183"/>
        <v/>
      </c>
      <c r="NO63" s="76" t="str">
        <f t="shared" si="183"/>
        <v/>
      </c>
      <c r="NP63" s="76" t="str">
        <f t="shared" si="183"/>
        <v/>
      </c>
      <c r="NQ63" s="76" t="str">
        <f t="shared" si="183"/>
        <v/>
      </c>
      <c r="NR63" s="76" t="str">
        <f t="shared" si="183"/>
        <v/>
      </c>
      <c r="NS63" s="76" t="str">
        <f t="shared" si="183"/>
        <v/>
      </c>
      <c r="NT63" s="76" t="str">
        <f t="shared" si="183"/>
        <v/>
      </c>
      <c r="NU63" s="76" t="str">
        <f t="shared" si="183"/>
        <v/>
      </c>
    </row>
    <row r="64" spans="1:385" ht="12.95" customHeight="1" x14ac:dyDescent="0.2">
      <c r="N64" s="87">
        <v>6</v>
      </c>
      <c r="O64" s="87" t="str">
        <f t="shared" ref="O64:O70" si="184">IF(AND(C46&gt;0,D46&gt;0,AND(E46&gt;0,YEAR(E46)=C46,MONTH(E46)=N64),AND(F46&gt;0,F46&gt;=E46),AND(G46&gt;0,G46&lt;=D46)),"Yes","No")</f>
        <v>No</v>
      </c>
      <c r="P64" s="87">
        <f t="shared" si="146"/>
        <v>0</v>
      </c>
      <c r="Q64" s="87">
        <f t="shared" si="157"/>
        <v>0</v>
      </c>
      <c r="R64" s="88" t="str">
        <f t="shared" si="158"/>
        <v/>
      </c>
      <c r="S64" s="88" t="str">
        <f t="shared" si="148"/>
        <v/>
      </c>
      <c r="T64" s="76" t="str">
        <f t="shared" si="159"/>
        <v/>
      </c>
      <c r="U64" s="76" t="str">
        <f t="shared" si="150"/>
        <v/>
      </c>
      <c r="V64" s="76" t="str">
        <f t="shared" ref="V64:CG64" si="185">IF($O64="Yes",IF($R64+COLUMN(B64)&gt;$S64,"",U64+1),"")</f>
        <v/>
      </c>
      <c r="W64" s="76" t="str">
        <f t="shared" si="185"/>
        <v/>
      </c>
      <c r="X64" s="76" t="str">
        <f t="shared" si="185"/>
        <v/>
      </c>
      <c r="Y64" s="76" t="str">
        <f t="shared" si="185"/>
        <v/>
      </c>
      <c r="Z64" s="76" t="str">
        <f t="shared" si="185"/>
        <v/>
      </c>
      <c r="AA64" s="76" t="str">
        <f t="shared" si="185"/>
        <v/>
      </c>
      <c r="AB64" s="76" t="str">
        <f t="shared" si="185"/>
        <v/>
      </c>
      <c r="AC64" s="76" t="str">
        <f t="shared" si="185"/>
        <v/>
      </c>
      <c r="AD64" s="76" t="str">
        <f t="shared" si="185"/>
        <v/>
      </c>
      <c r="AE64" s="76" t="str">
        <f t="shared" si="185"/>
        <v/>
      </c>
      <c r="AF64" s="76" t="str">
        <f t="shared" si="185"/>
        <v/>
      </c>
      <c r="AG64" s="76" t="str">
        <f t="shared" si="185"/>
        <v/>
      </c>
      <c r="AH64" s="76" t="str">
        <f t="shared" si="185"/>
        <v/>
      </c>
      <c r="AI64" s="76" t="str">
        <f t="shared" si="185"/>
        <v/>
      </c>
      <c r="AJ64" s="76" t="str">
        <f t="shared" si="185"/>
        <v/>
      </c>
      <c r="AK64" s="76" t="str">
        <f t="shared" si="185"/>
        <v/>
      </c>
      <c r="AL64" s="76" t="str">
        <f t="shared" si="185"/>
        <v/>
      </c>
      <c r="AM64" s="76" t="str">
        <f t="shared" si="185"/>
        <v/>
      </c>
      <c r="AN64" s="76" t="str">
        <f t="shared" si="185"/>
        <v/>
      </c>
      <c r="AO64" s="76" t="str">
        <f t="shared" si="185"/>
        <v/>
      </c>
      <c r="AP64" s="76" t="str">
        <f t="shared" si="185"/>
        <v/>
      </c>
      <c r="AQ64" s="76" t="str">
        <f t="shared" si="185"/>
        <v/>
      </c>
      <c r="AR64" s="76" t="str">
        <f t="shared" si="185"/>
        <v/>
      </c>
      <c r="AS64" s="76" t="str">
        <f t="shared" si="185"/>
        <v/>
      </c>
      <c r="AT64" s="76" t="str">
        <f t="shared" si="185"/>
        <v/>
      </c>
      <c r="AU64" s="76" t="str">
        <f t="shared" si="185"/>
        <v/>
      </c>
      <c r="AV64" s="76" t="str">
        <f t="shared" si="185"/>
        <v/>
      </c>
      <c r="AW64" s="76" t="str">
        <f t="shared" si="185"/>
        <v/>
      </c>
      <c r="AX64" s="76" t="str">
        <f t="shared" si="185"/>
        <v/>
      </c>
      <c r="AY64" s="76" t="str">
        <f t="shared" si="185"/>
        <v/>
      </c>
      <c r="AZ64" s="76" t="str">
        <f t="shared" si="185"/>
        <v/>
      </c>
      <c r="BA64" s="76" t="str">
        <f t="shared" si="185"/>
        <v/>
      </c>
      <c r="BB64" s="76" t="str">
        <f t="shared" si="185"/>
        <v/>
      </c>
      <c r="BC64" s="76" t="str">
        <f t="shared" si="185"/>
        <v/>
      </c>
      <c r="BD64" s="76" t="str">
        <f t="shared" si="185"/>
        <v/>
      </c>
      <c r="BE64" s="76" t="str">
        <f t="shared" si="185"/>
        <v/>
      </c>
      <c r="BF64" s="76" t="str">
        <f t="shared" si="185"/>
        <v/>
      </c>
      <c r="BG64" s="76" t="str">
        <f t="shared" si="185"/>
        <v/>
      </c>
      <c r="BH64" s="76" t="str">
        <f t="shared" si="185"/>
        <v/>
      </c>
      <c r="BI64" s="76" t="str">
        <f t="shared" si="185"/>
        <v/>
      </c>
      <c r="BJ64" s="76" t="str">
        <f t="shared" si="185"/>
        <v/>
      </c>
      <c r="BK64" s="76" t="str">
        <f t="shared" si="185"/>
        <v/>
      </c>
      <c r="BL64" s="76" t="str">
        <f t="shared" si="185"/>
        <v/>
      </c>
      <c r="BM64" s="76" t="str">
        <f t="shared" si="185"/>
        <v/>
      </c>
      <c r="BN64" s="76" t="str">
        <f t="shared" si="185"/>
        <v/>
      </c>
      <c r="BO64" s="76" t="str">
        <f t="shared" si="185"/>
        <v/>
      </c>
      <c r="BP64" s="76" t="str">
        <f t="shared" si="185"/>
        <v/>
      </c>
      <c r="BQ64" s="76" t="str">
        <f t="shared" si="185"/>
        <v/>
      </c>
      <c r="BR64" s="76" t="str">
        <f t="shared" si="185"/>
        <v/>
      </c>
      <c r="BS64" s="76" t="str">
        <f t="shared" si="185"/>
        <v/>
      </c>
      <c r="BT64" s="76" t="str">
        <f t="shared" si="185"/>
        <v/>
      </c>
      <c r="BU64" s="76" t="str">
        <f t="shared" si="185"/>
        <v/>
      </c>
      <c r="BV64" s="76" t="str">
        <f t="shared" si="185"/>
        <v/>
      </c>
      <c r="BW64" s="76" t="str">
        <f t="shared" si="185"/>
        <v/>
      </c>
      <c r="BX64" s="76" t="str">
        <f t="shared" si="185"/>
        <v/>
      </c>
      <c r="BY64" s="76" t="str">
        <f t="shared" si="185"/>
        <v/>
      </c>
      <c r="BZ64" s="76" t="str">
        <f t="shared" si="185"/>
        <v/>
      </c>
      <c r="CA64" s="76" t="str">
        <f t="shared" si="185"/>
        <v/>
      </c>
      <c r="CB64" s="76" t="str">
        <f t="shared" si="185"/>
        <v/>
      </c>
      <c r="CC64" s="76" t="str">
        <f t="shared" si="185"/>
        <v/>
      </c>
      <c r="CD64" s="76" t="str">
        <f t="shared" si="185"/>
        <v/>
      </c>
      <c r="CE64" s="76" t="str">
        <f t="shared" si="185"/>
        <v/>
      </c>
      <c r="CF64" s="76" t="str">
        <f t="shared" si="185"/>
        <v/>
      </c>
      <c r="CG64" s="76" t="str">
        <f t="shared" si="185"/>
        <v/>
      </c>
      <c r="CH64" s="76" t="str">
        <f t="shared" ref="CH64:ES64" si="186">IF($O64="Yes",IF($R64+COLUMN(BN64)&gt;$S64,"",CG64+1),"")</f>
        <v/>
      </c>
      <c r="CI64" s="76" t="str">
        <f t="shared" si="186"/>
        <v/>
      </c>
      <c r="CJ64" s="76" t="str">
        <f t="shared" si="186"/>
        <v/>
      </c>
      <c r="CK64" s="76" t="str">
        <f t="shared" si="186"/>
        <v/>
      </c>
      <c r="CL64" s="76" t="str">
        <f t="shared" si="186"/>
        <v/>
      </c>
      <c r="CM64" s="76" t="str">
        <f t="shared" si="186"/>
        <v/>
      </c>
      <c r="CN64" s="76" t="str">
        <f t="shared" si="186"/>
        <v/>
      </c>
      <c r="CO64" s="76" t="str">
        <f t="shared" si="186"/>
        <v/>
      </c>
      <c r="CP64" s="76" t="str">
        <f t="shared" si="186"/>
        <v/>
      </c>
      <c r="CQ64" s="76" t="str">
        <f t="shared" si="186"/>
        <v/>
      </c>
      <c r="CR64" s="76" t="str">
        <f t="shared" si="186"/>
        <v/>
      </c>
      <c r="CS64" s="76" t="str">
        <f t="shared" si="186"/>
        <v/>
      </c>
      <c r="CT64" s="76" t="str">
        <f t="shared" si="186"/>
        <v/>
      </c>
      <c r="CU64" s="76" t="str">
        <f t="shared" si="186"/>
        <v/>
      </c>
      <c r="CV64" s="76" t="str">
        <f t="shared" si="186"/>
        <v/>
      </c>
      <c r="CW64" s="76" t="str">
        <f t="shared" si="186"/>
        <v/>
      </c>
      <c r="CX64" s="76" t="str">
        <f t="shared" si="186"/>
        <v/>
      </c>
      <c r="CY64" s="76" t="str">
        <f t="shared" si="186"/>
        <v/>
      </c>
      <c r="CZ64" s="76" t="str">
        <f t="shared" si="186"/>
        <v/>
      </c>
      <c r="DA64" s="76" t="str">
        <f t="shared" si="186"/>
        <v/>
      </c>
      <c r="DB64" s="76" t="str">
        <f t="shared" si="186"/>
        <v/>
      </c>
      <c r="DC64" s="76" t="str">
        <f t="shared" si="186"/>
        <v/>
      </c>
      <c r="DD64" s="76" t="str">
        <f t="shared" si="186"/>
        <v/>
      </c>
      <c r="DE64" s="76" t="str">
        <f t="shared" si="186"/>
        <v/>
      </c>
      <c r="DF64" s="76" t="str">
        <f t="shared" si="186"/>
        <v/>
      </c>
      <c r="DG64" s="76" t="str">
        <f t="shared" si="186"/>
        <v/>
      </c>
      <c r="DH64" s="76" t="str">
        <f t="shared" si="186"/>
        <v/>
      </c>
      <c r="DI64" s="76" t="str">
        <f t="shared" si="186"/>
        <v/>
      </c>
      <c r="DJ64" s="76" t="str">
        <f t="shared" si="186"/>
        <v/>
      </c>
      <c r="DK64" s="76" t="str">
        <f t="shared" si="186"/>
        <v/>
      </c>
      <c r="DL64" s="76" t="str">
        <f t="shared" si="186"/>
        <v/>
      </c>
      <c r="DM64" s="76" t="str">
        <f t="shared" si="186"/>
        <v/>
      </c>
      <c r="DN64" s="76" t="str">
        <f t="shared" si="186"/>
        <v/>
      </c>
      <c r="DO64" s="76" t="str">
        <f t="shared" si="186"/>
        <v/>
      </c>
      <c r="DP64" s="76" t="str">
        <f t="shared" si="186"/>
        <v/>
      </c>
      <c r="DQ64" s="76" t="str">
        <f t="shared" si="186"/>
        <v/>
      </c>
      <c r="DR64" s="76" t="str">
        <f t="shared" si="186"/>
        <v/>
      </c>
      <c r="DS64" s="76" t="str">
        <f t="shared" si="186"/>
        <v/>
      </c>
      <c r="DT64" s="76" t="str">
        <f t="shared" si="186"/>
        <v/>
      </c>
      <c r="DU64" s="76" t="str">
        <f t="shared" si="186"/>
        <v/>
      </c>
      <c r="DV64" s="76" t="str">
        <f t="shared" si="186"/>
        <v/>
      </c>
      <c r="DW64" s="76" t="str">
        <f t="shared" si="186"/>
        <v/>
      </c>
      <c r="DX64" s="76" t="str">
        <f t="shared" si="186"/>
        <v/>
      </c>
      <c r="DY64" s="76" t="str">
        <f t="shared" si="186"/>
        <v/>
      </c>
      <c r="DZ64" s="76" t="str">
        <f t="shared" si="186"/>
        <v/>
      </c>
      <c r="EA64" s="76" t="str">
        <f t="shared" si="186"/>
        <v/>
      </c>
      <c r="EB64" s="76" t="str">
        <f t="shared" si="186"/>
        <v/>
      </c>
      <c r="EC64" s="76" t="str">
        <f t="shared" si="186"/>
        <v/>
      </c>
      <c r="ED64" s="76" t="str">
        <f t="shared" si="186"/>
        <v/>
      </c>
      <c r="EE64" s="76" t="str">
        <f t="shared" si="186"/>
        <v/>
      </c>
      <c r="EF64" s="76" t="str">
        <f t="shared" si="186"/>
        <v/>
      </c>
      <c r="EG64" s="76" t="str">
        <f t="shared" si="186"/>
        <v/>
      </c>
      <c r="EH64" s="76" t="str">
        <f t="shared" si="186"/>
        <v/>
      </c>
      <c r="EI64" s="76" t="str">
        <f t="shared" si="186"/>
        <v/>
      </c>
      <c r="EJ64" s="76" t="str">
        <f t="shared" si="186"/>
        <v/>
      </c>
      <c r="EK64" s="76" t="str">
        <f t="shared" si="186"/>
        <v/>
      </c>
      <c r="EL64" s="76" t="str">
        <f t="shared" si="186"/>
        <v/>
      </c>
      <c r="EM64" s="76" t="str">
        <f t="shared" si="186"/>
        <v/>
      </c>
      <c r="EN64" s="76" t="str">
        <f t="shared" si="186"/>
        <v/>
      </c>
      <c r="EO64" s="76" t="str">
        <f t="shared" si="186"/>
        <v/>
      </c>
      <c r="EP64" s="76" t="str">
        <f t="shared" si="186"/>
        <v/>
      </c>
      <c r="EQ64" s="76" t="str">
        <f t="shared" si="186"/>
        <v/>
      </c>
      <c r="ER64" s="76" t="str">
        <f t="shared" si="186"/>
        <v/>
      </c>
      <c r="ES64" s="76" t="str">
        <f t="shared" si="186"/>
        <v/>
      </c>
      <c r="ET64" s="76" t="str">
        <f t="shared" ref="ET64:HE64" si="187">IF($O64="Yes",IF($R64+COLUMN(DZ64)&gt;$S64,"",ES64+1),"")</f>
        <v/>
      </c>
      <c r="EU64" s="76" t="str">
        <f t="shared" si="187"/>
        <v/>
      </c>
      <c r="EV64" s="76" t="str">
        <f t="shared" si="187"/>
        <v/>
      </c>
      <c r="EW64" s="76" t="str">
        <f t="shared" si="187"/>
        <v/>
      </c>
      <c r="EX64" s="76" t="str">
        <f t="shared" si="187"/>
        <v/>
      </c>
      <c r="EY64" s="76" t="str">
        <f t="shared" si="187"/>
        <v/>
      </c>
      <c r="EZ64" s="76" t="str">
        <f t="shared" si="187"/>
        <v/>
      </c>
      <c r="FA64" s="76" t="str">
        <f t="shared" si="187"/>
        <v/>
      </c>
      <c r="FB64" s="76" t="str">
        <f t="shared" si="187"/>
        <v/>
      </c>
      <c r="FC64" s="76" t="str">
        <f t="shared" si="187"/>
        <v/>
      </c>
      <c r="FD64" s="76" t="str">
        <f t="shared" si="187"/>
        <v/>
      </c>
      <c r="FE64" s="76" t="str">
        <f t="shared" si="187"/>
        <v/>
      </c>
      <c r="FF64" s="76" t="str">
        <f t="shared" si="187"/>
        <v/>
      </c>
      <c r="FG64" s="76" t="str">
        <f t="shared" si="187"/>
        <v/>
      </c>
      <c r="FH64" s="76" t="str">
        <f t="shared" si="187"/>
        <v/>
      </c>
      <c r="FI64" s="76" t="str">
        <f t="shared" si="187"/>
        <v/>
      </c>
      <c r="FJ64" s="76" t="str">
        <f t="shared" si="187"/>
        <v/>
      </c>
      <c r="FK64" s="76" t="str">
        <f t="shared" si="187"/>
        <v/>
      </c>
      <c r="FL64" s="76" t="str">
        <f t="shared" si="187"/>
        <v/>
      </c>
      <c r="FM64" s="76" t="str">
        <f t="shared" si="187"/>
        <v/>
      </c>
      <c r="FN64" s="76" t="str">
        <f t="shared" si="187"/>
        <v/>
      </c>
      <c r="FO64" s="76" t="str">
        <f t="shared" si="187"/>
        <v/>
      </c>
      <c r="FP64" s="76" t="str">
        <f t="shared" si="187"/>
        <v/>
      </c>
      <c r="FQ64" s="76" t="str">
        <f t="shared" si="187"/>
        <v/>
      </c>
      <c r="FR64" s="76" t="str">
        <f t="shared" si="187"/>
        <v/>
      </c>
      <c r="FS64" s="76" t="str">
        <f t="shared" si="187"/>
        <v/>
      </c>
      <c r="FT64" s="76" t="str">
        <f t="shared" si="187"/>
        <v/>
      </c>
      <c r="FU64" s="76" t="str">
        <f t="shared" si="187"/>
        <v/>
      </c>
      <c r="FV64" s="76" t="str">
        <f t="shared" si="187"/>
        <v/>
      </c>
      <c r="FW64" s="76" t="str">
        <f t="shared" si="187"/>
        <v/>
      </c>
      <c r="FX64" s="76" t="str">
        <f t="shared" si="187"/>
        <v/>
      </c>
      <c r="FY64" s="76" t="str">
        <f t="shared" si="187"/>
        <v/>
      </c>
      <c r="FZ64" s="76" t="str">
        <f t="shared" si="187"/>
        <v/>
      </c>
      <c r="GA64" s="76" t="str">
        <f t="shared" si="187"/>
        <v/>
      </c>
      <c r="GB64" s="76" t="str">
        <f t="shared" si="187"/>
        <v/>
      </c>
      <c r="GC64" s="76" t="str">
        <f t="shared" si="187"/>
        <v/>
      </c>
      <c r="GD64" s="76" t="str">
        <f t="shared" si="187"/>
        <v/>
      </c>
      <c r="GE64" s="76" t="str">
        <f t="shared" si="187"/>
        <v/>
      </c>
      <c r="GF64" s="76" t="str">
        <f t="shared" si="187"/>
        <v/>
      </c>
      <c r="GG64" s="76" t="str">
        <f t="shared" si="187"/>
        <v/>
      </c>
      <c r="GH64" s="76" t="str">
        <f t="shared" si="187"/>
        <v/>
      </c>
      <c r="GI64" s="76" t="str">
        <f t="shared" si="187"/>
        <v/>
      </c>
      <c r="GJ64" s="76" t="str">
        <f t="shared" si="187"/>
        <v/>
      </c>
      <c r="GK64" s="76" t="str">
        <f t="shared" si="187"/>
        <v/>
      </c>
      <c r="GL64" s="76" t="str">
        <f t="shared" si="187"/>
        <v/>
      </c>
      <c r="GM64" s="76" t="str">
        <f t="shared" si="187"/>
        <v/>
      </c>
      <c r="GN64" s="76" t="str">
        <f t="shared" si="187"/>
        <v/>
      </c>
      <c r="GO64" s="76" t="str">
        <f t="shared" si="187"/>
        <v/>
      </c>
      <c r="GP64" s="76" t="str">
        <f t="shared" si="187"/>
        <v/>
      </c>
      <c r="GQ64" s="76" t="str">
        <f t="shared" si="187"/>
        <v/>
      </c>
      <c r="GR64" s="76" t="str">
        <f t="shared" si="187"/>
        <v/>
      </c>
      <c r="GS64" s="76" t="str">
        <f t="shared" si="187"/>
        <v/>
      </c>
      <c r="GT64" s="76" t="str">
        <f t="shared" si="187"/>
        <v/>
      </c>
      <c r="GU64" s="76" t="str">
        <f t="shared" si="187"/>
        <v/>
      </c>
      <c r="GV64" s="76" t="str">
        <f t="shared" si="187"/>
        <v/>
      </c>
      <c r="GW64" s="76" t="str">
        <f t="shared" si="187"/>
        <v/>
      </c>
      <c r="GX64" s="76" t="str">
        <f t="shared" si="187"/>
        <v/>
      </c>
      <c r="GY64" s="76" t="str">
        <f t="shared" si="187"/>
        <v/>
      </c>
      <c r="GZ64" s="76" t="str">
        <f t="shared" si="187"/>
        <v/>
      </c>
      <c r="HA64" s="76" t="str">
        <f t="shared" si="187"/>
        <v/>
      </c>
      <c r="HB64" s="76" t="str">
        <f t="shared" si="187"/>
        <v/>
      </c>
      <c r="HC64" s="76" t="str">
        <f t="shared" si="187"/>
        <v/>
      </c>
      <c r="HD64" s="76" t="str">
        <f t="shared" si="187"/>
        <v/>
      </c>
      <c r="HE64" s="76" t="str">
        <f t="shared" si="187"/>
        <v/>
      </c>
      <c r="HF64" s="76" t="str">
        <f t="shared" ref="HF64:JQ64" si="188">IF($O64="Yes",IF($R64+COLUMN(GL64)&gt;$S64,"",HE64+1),"")</f>
        <v/>
      </c>
      <c r="HG64" s="76" t="str">
        <f t="shared" si="188"/>
        <v/>
      </c>
      <c r="HH64" s="76" t="str">
        <f t="shared" si="188"/>
        <v/>
      </c>
      <c r="HI64" s="76" t="str">
        <f t="shared" si="188"/>
        <v/>
      </c>
      <c r="HJ64" s="76" t="str">
        <f t="shared" si="188"/>
        <v/>
      </c>
      <c r="HK64" s="76" t="str">
        <f t="shared" si="188"/>
        <v/>
      </c>
      <c r="HL64" s="76" t="str">
        <f t="shared" si="188"/>
        <v/>
      </c>
      <c r="HM64" s="76" t="str">
        <f t="shared" si="188"/>
        <v/>
      </c>
      <c r="HN64" s="76" t="str">
        <f t="shared" si="188"/>
        <v/>
      </c>
      <c r="HO64" s="76" t="str">
        <f t="shared" si="188"/>
        <v/>
      </c>
      <c r="HP64" s="76" t="str">
        <f t="shared" si="188"/>
        <v/>
      </c>
      <c r="HQ64" s="76" t="str">
        <f t="shared" si="188"/>
        <v/>
      </c>
      <c r="HR64" s="76" t="str">
        <f t="shared" si="188"/>
        <v/>
      </c>
      <c r="HS64" s="76" t="str">
        <f t="shared" si="188"/>
        <v/>
      </c>
      <c r="HT64" s="76" t="str">
        <f t="shared" si="188"/>
        <v/>
      </c>
      <c r="HU64" s="76" t="str">
        <f t="shared" si="188"/>
        <v/>
      </c>
      <c r="HV64" s="76" t="str">
        <f t="shared" si="188"/>
        <v/>
      </c>
      <c r="HW64" s="76" t="str">
        <f t="shared" si="188"/>
        <v/>
      </c>
      <c r="HX64" s="76" t="str">
        <f t="shared" si="188"/>
        <v/>
      </c>
      <c r="HY64" s="76" t="str">
        <f t="shared" si="188"/>
        <v/>
      </c>
      <c r="HZ64" s="76" t="str">
        <f t="shared" si="188"/>
        <v/>
      </c>
      <c r="IA64" s="76" t="str">
        <f t="shared" si="188"/>
        <v/>
      </c>
      <c r="IB64" s="76" t="str">
        <f t="shared" si="188"/>
        <v/>
      </c>
      <c r="IC64" s="76" t="str">
        <f t="shared" si="188"/>
        <v/>
      </c>
      <c r="ID64" s="76" t="str">
        <f t="shared" si="188"/>
        <v/>
      </c>
      <c r="IE64" s="76" t="str">
        <f t="shared" si="188"/>
        <v/>
      </c>
      <c r="IF64" s="76" t="str">
        <f t="shared" si="188"/>
        <v/>
      </c>
      <c r="IG64" s="76" t="str">
        <f t="shared" si="188"/>
        <v/>
      </c>
      <c r="IH64" s="76" t="str">
        <f t="shared" si="188"/>
        <v/>
      </c>
      <c r="II64" s="76" t="str">
        <f t="shared" si="188"/>
        <v/>
      </c>
      <c r="IJ64" s="76" t="str">
        <f t="shared" si="188"/>
        <v/>
      </c>
      <c r="IK64" s="76" t="str">
        <f t="shared" si="188"/>
        <v/>
      </c>
      <c r="IL64" s="76" t="str">
        <f t="shared" si="188"/>
        <v/>
      </c>
      <c r="IM64" s="76" t="str">
        <f t="shared" si="188"/>
        <v/>
      </c>
      <c r="IN64" s="76" t="str">
        <f t="shared" si="188"/>
        <v/>
      </c>
      <c r="IO64" s="76" t="str">
        <f t="shared" si="188"/>
        <v/>
      </c>
      <c r="IP64" s="76" t="str">
        <f t="shared" si="188"/>
        <v/>
      </c>
      <c r="IQ64" s="76" t="str">
        <f t="shared" si="188"/>
        <v/>
      </c>
      <c r="IR64" s="76" t="str">
        <f t="shared" si="188"/>
        <v/>
      </c>
      <c r="IS64" s="76" t="str">
        <f t="shared" si="188"/>
        <v/>
      </c>
      <c r="IT64" s="76" t="str">
        <f t="shared" si="188"/>
        <v/>
      </c>
      <c r="IU64" s="76" t="str">
        <f t="shared" si="188"/>
        <v/>
      </c>
      <c r="IV64" s="76" t="str">
        <f t="shared" si="188"/>
        <v/>
      </c>
      <c r="IW64" s="76" t="str">
        <f t="shared" si="188"/>
        <v/>
      </c>
      <c r="IX64" s="76" t="str">
        <f t="shared" si="188"/>
        <v/>
      </c>
      <c r="IY64" s="76" t="str">
        <f t="shared" si="188"/>
        <v/>
      </c>
      <c r="IZ64" s="76" t="str">
        <f t="shared" si="188"/>
        <v/>
      </c>
      <c r="JA64" s="76" t="str">
        <f t="shared" si="188"/>
        <v/>
      </c>
      <c r="JB64" s="76" t="str">
        <f t="shared" si="188"/>
        <v/>
      </c>
      <c r="JC64" s="76" t="str">
        <f t="shared" si="188"/>
        <v/>
      </c>
      <c r="JD64" s="76" t="str">
        <f t="shared" si="188"/>
        <v/>
      </c>
      <c r="JE64" s="76" t="str">
        <f t="shared" si="188"/>
        <v/>
      </c>
      <c r="JF64" s="76" t="str">
        <f t="shared" si="188"/>
        <v/>
      </c>
      <c r="JG64" s="76" t="str">
        <f t="shared" si="188"/>
        <v/>
      </c>
      <c r="JH64" s="76" t="str">
        <f t="shared" si="188"/>
        <v/>
      </c>
      <c r="JI64" s="76" t="str">
        <f t="shared" si="188"/>
        <v/>
      </c>
      <c r="JJ64" s="76" t="str">
        <f t="shared" si="188"/>
        <v/>
      </c>
      <c r="JK64" s="76" t="str">
        <f t="shared" si="188"/>
        <v/>
      </c>
      <c r="JL64" s="76" t="str">
        <f t="shared" si="188"/>
        <v/>
      </c>
      <c r="JM64" s="76" t="str">
        <f t="shared" si="188"/>
        <v/>
      </c>
      <c r="JN64" s="76" t="str">
        <f t="shared" si="188"/>
        <v/>
      </c>
      <c r="JO64" s="76" t="str">
        <f t="shared" si="188"/>
        <v/>
      </c>
      <c r="JP64" s="76" t="str">
        <f t="shared" si="188"/>
        <v/>
      </c>
      <c r="JQ64" s="76" t="str">
        <f t="shared" si="188"/>
        <v/>
      </c>
      <c r="JR64" s="76" t="str">
        <f t="shared" ref="JR64:MC64" si="189">IF($O64="Yes",IF($R64+COLUMN(IX64)&gt;$S64,"",JQ64+1),"")</f>
        <v/>
      </c>
      <c r="JS64" s="76" t="str">
        <f t="shared" si="189"/>
        <v/>
      </c>
      <c r="JT64" s="76" t="str">
        <f t="shared" si="189"/>
        <v/>
      </c>
      <c r="JU64" s="76" t="str">
        <f t="shared" si="189"/>
        <v/>
      </c>
      <c r="JV64" s="76" t="str">
        <f t="shared" si="189"/>
        <v/>
      </c>
      <c r="JW64" s="76" t="str">
        <f t="shared" si="189"/>
        <v/>
      </c>
      <c r="JX64" s="76" t="str">
        <f t="shared" si="189"/>
        <v/>
      </c>
      <c r="JY64" s="76" t="str">
        <f t="shared" si="189"/>
        <v/>
      </c>
      <c r="JZ64" s="76" t="str">
        <f t="shared" si="189"/>
        <v/>
      </c>
      <c r="KA64" s="76" t="str">
        <f t="shared" si="189"/>
        <v/>
      </c>
      <c r="KB64" s="76" t="str">
        <f t="shared" si="189"/>
        <v/>
      </c>
      <c r="KC64" s="76" t="str">
        <f t="shared" si="189"/>
        <v/>
      </c>
      <c r="KD64" s="76" t="str">
        <f t="shared" si="189"/>
        <v/>
      </c>
      <c r="KE64" s="76" t="str">
        <f t="shared" si="189"/>
        <v/>
      </c>
      <c r="KF64" s="76" t="str">
        <f t="shared" si="189"/>
        <v/>
      </c>
      <c r="KG64" s="76" t="str">
        <f t="shared" si="189"/>
        <v/>
      </c>
      <c r="KH64" s="76" t="str">
        <f t="shared" si="189"/>
        <v/>
      </c>
      <c r="KI64" s="76" t="str">
        <f t="shared" si="189"/>
        <v/>
      </c>
      <c r="KJ64" s="76" t="str">
        <f t="shared" si="189"/>
        <v/>
      </c>
      <c r="KK64" s="76" t="str">
        <f t="shared" si="189"/>
        <v/>
      </c>
      <c r="KL64" s="76" t="str">
        <f t="shared" si="189"/>
        <v/>
      </c>
      <c r="KM64" s="76" t="str">
        <f t="shared" si="189"/>
        <v/>
      </c>
      <c r="KN64" s="76" t="str">
        <f t="shared" si="189"/>
        <v/>
      </c>
      <c r="KO64" s="76" t="str">
        <f t="shared" si="189"/>
        <v/>
      </c>
      <c r="KP64" s="76" t="str">
        <f t="shared" si="189"/>
        <v/>
      </c>
      <c r="KQ64" s="76" t="str">
        <f t="shared" si="189"/>
        <v/>
      </c>
      <c r="KR64" s="76" t="str">
        <f t="shared" si="189"/>
        <v/>
      </c>
      <c r="KS64" s="76" t="str">
        <f t="shared" si="189"/>
        <v/>
      </c>
      <c r="KT64" s="76" t="str">
        <f t="shared" si="189"/>
        <v/>
      </c>
      <c r="KU64" s="76" t="str">
        <f t="shared" si="189"/>
        <v/>
      </c>
      <c r="KV64" s="76" t="str">
        <f t="shared" si="189"/>
        <v/>
      </c>
      <c r="KW64" s="76" t="str">
        <f t="shared" si="189"/>
        <v/>
      </c>
      <c r="KX64" s="76" t="str">
        <f t="shared" si="189"/>
        <v/>
      </c>
      <c r="KY64" s="76" t="str">
        <f t="shared" si="189"/>
        <v/>
      </c>
      <c r="KZ64" s="76" t="str">
        <f t="shared" si="189"/>
        <v/>
      </c>
      <c r="LA64" s="76" t="str">
        <f t="shared" si="189"/>
        <v/>
      </c>
      <c r="LB64" s="76" t="str">
        <f t="shared" si="189"/>
        <v/>
      </c>
      <c r="LC64" s="76" t="str">
        <f t="shared" si="189"/>
        <v/>
      </c>
      <c r="LD64" s="76" t="str">
        <f t="shared" si="189"/>
        <v/>
      </c>
      <c r="LE64" s="76" t="str">
        <f t="shared" si="189"/>
        <v/>
      </c>
      <c r="LF64" s="76" t="str">
        <f t="shared" si="189"/>
        <v/>
      </c>
      <c r="LG64" s="76" t="str">
        <f t="shared" si="189"/>
        <v/>
      </c>
      <c r="LH64" s="76" t="str">
        <f t="shared" si="189"/>
        <v/>
      </c>
      <c r="LI64" s="76" t="str">
        <f t="shared" si="189"/>
        <v/>
      </c>
      <c r="LJ64" s="76" t="str">
        <f t="shared" si="189"/>
        <v/>
      </c>
      <c r="LK64" s="76" t="str">
        <f t="shared" si="189"/>
        <v/>
      </c>
      <c r="LL64" s="76" t="str">
        <f t="shared" si="189"/>
        <v/>
      </c>
      <c r="LM64" s="76" t="str">
        <f t="shared" si="189"/>
        <v/>
      </c>
      <c r="LN64" s="76" t="str">
        <f t="shared" si="189"/>
        <v/>
      </c>
      <c r="LO64" s="76" t="str">
        <f t="shared" si="189"/>
        <v/>
      </c>
      <c r="LP64" s="76" t="str">
        <f t="shared" si="189"/>
        <v/>
      </c>
      <c r="LQ64" s="76" t="str">
        <f t="shared" si="189"/>
        <v/>
      </c>
      <c r="LR64" s="76" t="str">
        <f t="shared" si="189"/>
        <v/>
      </c>
      <c r="LS64" s="76" t="str">
        <f t="shared" si="189"/>
        <v/>
      </c>
      <c r="LT64" s="76" t="str">
        <f t="shared" si="189"/>
        <v/>
      </c>
      <c r="LU64" s="76" t="str">
        <f t="shared" si="189"/>
        <v/>
      </c>
      <c r="LV64" s="76" t="str">
        <f t="shared" si="189"/>
        <v/>
      </c>
      <c r="LW64" s="76" t="str">
        <f t="shared" si="189"/>
        <v/>
      </c>
      <c r="LX64" s="76" t="str">
        <f t="shared" si="189"/>
        <v/>
      </c>
      <c r="LY64" s="76" t="str">
        <f t="shared" si="189"/>
        <v/>
      </c>
      <c r="LZ64" s="76" t="str">
        <f t="shared" si="189"/>
        <v/>
      </c>
      <c r="MA64" s="76" t="str">
        <f t="shared" si="189"/>
        <v/>
      </c>
      <c r="MB64" s="76" t="str">
        <f t="shared" si="189"/>
        <v/>
      </c>
      <c r="MC64" s="76" t="str">
        <f t="shared" si="189"/>
        <v/>
      </c>
      <c r="MD64" s="76" t="str">
        <f t="shared" ref="MD64:NU64" si="190">IF($O64="Yes",IF($R64+COLUMN(LJ64)&gt;$S64,"",MC64+1),"")</f>
        <v/>
      </c>
      <c r="ME64" s="76" t="str">
        <f t="shared" si="190"/>
        <v/>
      </c>
      <c r="MF64" s="76" t="str">
        <f t="shared" si="190"/>
        <v/>
      </c>
      <c r="MG64" s="76" t="str">
        <f t="shared" si="190"/>
        <v/>
      </c>
      <c r="MH64" s="76" t="str">
        <f t="shared" si="190"/>
        <v/>
      </c>
      <c r="MI64" s="76" t="str">
        <f t="shared" si="190"/>
        <v/>
      </c>
      <c r="MJ64" s="76" t="str">
        <f t="shared" si="190"/>
        <v/>
      </c>
      <c r="MK64" s="76" t="str">
        <f t="shared" si="190"/>
        <v/>
      </c>
      <c r="ML64" s="76" t="str">
        <f t="shared" si="190"/>
        <v/>
      </c>
      <c r="MM64" s="76" t="str">
        <f t="shared" si="190"/>
        <v/>
      </c>
      <c r="MN64" s="76" t="str">
        <f t="shared" si="190"/>
        <v/>
      </c>
      <c r="MO64" s="76" t="str">
        <f t="shared" si="190"/>
        <v/>
      </c>
      <c r="MP64" s="76" t="str">
        <f t="shared" si="190"/>
        <v/>
      </c>
      <c r="MQ64" s="76" t="str">
        <f t="shared" si="190"/>
        <v/>
      </c>
      <c r="MR64" s="76" t="str">
        <f t="shared" si="190"/>
        <v/>
      </c>
      <c r="MS64" s="76" t="str">
        <f t="shared" si="190"/>
        <v/>
      </c>
      <c r="MT64" s="76" t="str">
        <f t="shared" si="190"/>
        <v/>
      </c>
      <c r="MU64" s="76" t="str">
        <f t="shared" si="190"/>
        <v/>
      </c>
      <c r="MV64" s="76" t="str">
        <f t="shared" si="190"/>
        <v/>
      </c>
      <c r="MW64" s="76" t="str">
        <f t="shared" si="190"/>
        <v/>
      </c>
      <c r="MX64" s="76" t="str">
        <f t="shared" si="190"/>
        <v/>
      </c>
      <c r="MY64" s="76" t="str">
        <f t="shared" si="190"/>
        <v/>
      </c>
      <c r="MZ64" s="76" t="str">
        <f t="shared" si="190"/>
        <v/>
      </c>
      <c r="NA64" s="76" t="str">
        <f t="shared" si="190"/>
        <v/>
      </c>
      <c r="NB64" s="76" t="str">
        <f t="shared" si="190"/>
        <v/>
      </c>
      <c r="NC64" s="76" t="str">
        <f t="shared" si="190"/>
        <v/>
      </c>
      <c r="ND64" s="76" t="str">
        <f t="shared" si="190"/>
        <v/>
      </c>
      <c r="NE64" s="76" t="str">
        <f t="shared" si="190"/>
        <v/>
      </c>
      <c r="NF64" s="76" t="str">
        <f t="shared" si="190"/>
        <v/>
      </c>
      <c r="NG64" s="76" t="str">
        <f t="shared" si="190"/>
        <v/>
      </c>
      <c r="NH64" s="76" t="str">
        <f t="shared" si="190"/>
        <v/>
      </c>
      <c r="NI64" s="76" t="str">
        <f t="shared" si="190"/>
        <v/>
      </c>
      <c r="NJ64" s="76" t="str">
        <f t="shared" si="190"/>
        <v/>
      </c>
      <c r="NK64" s="76" t="str">
        <f t="shared" si="190"/>
        <v/>
      </c>
      <c r="NL64" s="76" t="str">
        <f t="shared" si="190"/>
        <v/>
      </c>
      <c r="NM64" s="76" t="str">
        <f t="shared" si="190"/>
        <v/>
      </c>
      <c r="NN64" s="76" t="str">
        <f t="shared" si="190"/>
        <v/>
      </c>
      <c r="NO64" s="76" t="str">
        <f t="shared" si="190"/>
        <v/>
      </c>
      <c r="NP64" s="76" t="str">
        <f t="shared" si="190"/>
        <v/>
      </c>
      <c r="NQ64" s="76" t="str">
        <f t="shared" si="190"/>
        <v/>
      </c>
      <c r="NR64" s="76" t="str">
        <f t="shared" si="190"/>
        <v/>
      </c>
      <c r="NS64" s="76" t="str">
        <f t="shared" si="190"/>
        <v/>
      </c>
      <c r="NT64" s="76" t="str">
        <f t="shared" si="190"/>
        <v/>
      </c>
      <c r="NU64" s="76" t="str">
        <f t="shared" si="190"/>
        <v/>
      </c>
    </row>
    <row r="65" spans="14:385" ht="12.95" customHeight="1" x14ac:dyDescent="0.2">
      <c r="N65" s="87">
        <v>7</v>
      </c>
      <c r="O65" s="87" t="str">
        <f t="shared" si="184"/>
        <v>No</v>
      </c>
      <c r="P65" s="87">
        <f t="shared" si="146"/>
        <v>0</v>
      </c>
      <c r="Q65" s="87">
        <f t="shared" si="157"/>
        <v>0</v>
      </c>
      <c r="R65" s="88" t="str">
        <f t="shared" si="158"/>
        <v/>
      </c>
      <c r="S65" s="88" t="str">
        <f t="shared" si="148"/>
        <v/>
      </c>
      <c r="T65" s="76" t="str">
        <f t="shared" si="159"/>
        <v/>
      </c>
      <c r="U65" s="76" t="str">
        <f t="shared" si="150"/>
        <v/>
      </c>
      <c r="V65" s="76" t="str">
        <f t="shared" ref="V65:CG65" si="191">IF($O65="Yes",IF($R65+COLUMN(B65)&gt;$S65,"",U65+1),"")</f>
        <v/>
      </c>
      <c r="W65" s="76" t="str">
        <f t="shared" si="191"/>
        <v/>
      </c>
      <c r="X65" s="76" t="str">
        <f t="shared" si="191"/>
        <v/>
      </c>
      <c r="Y65" s="76" t="str">
        <f t="shared" si="191"/>
        <v/>
      </c>
      <c r="Z65" s="76" t="str">
        <f t="shared" si="191"/>
        <v/>
      </c>
      <c r="AA65" s="76" t="str">
        <f t="shared" si="191"/>
        <v/>
      </c>
      <c r="AB65" s="76" t="str">
        <f t="shared" si="191"/>
        <v/>
      </c>
      <c r="AC65" s="76" t="str">
        <f t="shared" si="191"/>
        <v/>
      </c>
      <c r="AD65" s="76" t="str">
        <f t="shared" si="191"/>
        <v/>
      </c>
      <c r="AE65" s="76" t="str">
        <f t="shared" si="191"/>
        <v/>
      </c>
      <c r="AF65" s="76" t="str">
        <f t="shared" si="191"/>
        <v/>
      </c>
      <c r="AG65" s="76" t="str">
        <f t="shared" si="191"/>
        <v/>
      </c>
      <c r="AH65" s="76" t="str">
        <f t="shared" si="191"/>
        <v/>
      </c>
      <c r="AI65" s="76" t="str">
        <f t="shared" si="191"/>
        <v/>
      </c>
      <c r="AJ65" s="76" t="str">
        <f t="shared" si="191"/>
        <v/>
      </c>
      <c r="AK65" s="76" t="str">
        <f t="shared" si="191"/>
        <v/>
      </c>
      <c r="AL65" s="76" t="str">
        <f t="shared" si="191"/>
        <v/>
      </c>
      <c r="AM65" s="76" t="str">
        <f t="shared" si="191"/>
        <v/>
      </c>
      <c r="AN65" s="76" t="str">
        <f t="shared" si="191"/>
        <v/>
      </c>
      <c r="AO65" s="76" t="str">
        <f t="shared" si="191"/>
        <v/>
      </c>
      <c r="AP65" s="76" t="str">
        <f t="shared" si="191"/>
        <v/>
      </c>
      <c r="AQ65" s="76" t="str">
        <f t="shared" si="191"/>
        <v/>
      </c>
      <c r="AR65" s="76" t="str">
        <f t="shared" si="191"/>
        <v/>
      </c>
      <c r="AS65" s="76" t="str">
        <f t="shared" si="191"/>
        <v/>
      </c>
      <c r="AT65" s="76" t="str">
        <f t="shared" si="191"/>
        <v/>
      </c>
      <c r="AU65" s="76" t="str">
        <f t="shared" si="191"/>
        <v/>
      </c>
      <c r="AV65" s="76" t="str">
        <f t="shared" si="191"/>
        <v/>
      </c>
      <c r="AW65" s="76" t="str">
        <f t="shared" si="191"/>
        <v/>
      </c>
      <c r="AX65" s="76" t="str">
        <f t="shared" si="191"/>
        <v/>
      </c>
      <c r="AY65" s="76" t="str">
        <f t="shared" si="191"/>
        <v/>
      </c>
      <c r="AZ65" s="76" t="str">
        <f t="shared" si="191"/>
        <v/>
      </c>
      <c r="BA65" s="76" t="str">
        <f t="shared" si="191"/>
        <v/>
      </c>
      <c r="BB65" s="76" t="str">
        <f t="shared" si="191"/>
        <v/>
      </c>
      <c r="BC65" s="76" t="str">
        <f t="shared" si="191"/>
        <v/>
      </c>
      <c r="BD65" s="76" t="str">
        <f t="shared" si="191"/>
        <v/>
      </c>
      <c r="BE65" s="76" t="str">
        <f t="shared" si="191"/>
        <v/>
      </c>
      <c r="BF65" s="76" t="str">
        <f t="shared" si="191"/>
        <v/>
      </c>
      <c r="BG65" s="76" t="str">
        <f t="shared" si="191"/>
        <v/>
      </c>
      <c r="BH65" s="76" t="str">
        <f t="shared" si="191"/>
        <v/>
      </c>
      <c r="BI65" s="76" t="str">
        <f t="shared" si="191"/>
        <v/>
      </c>
      <c r="BJ65" s="76" t="str">
        <f t="shared" si="191"/>
        <v/>
      </c>
      <c r="BK65" s="76" t="str">
        <f t="shared" si="191"/>
        <v/>
      </c>
      <c r="BL65" s="76" t="str">
        <f t="shared" si="191"/>
        <v/>
      </c>
      <c r="BM65" s="76" t="str">
        <f t="shared" si="191"/>
        <v/>
      </c>
      <c r="BN65" s="76" t="str">
        <f t="shared" si="191"/>
        <v/>
      </c>
      <c r="BO65" s="76" t="str">
        <f t="shared" si="191"/>
        <v/>
      </c>
      <c r="BP65" s="76" t="str">
        <f t="shared" si="191"/>
        <v/>
      </c>
      <c r="BQ65" s="76" t="str">
        <f t="shared" si="191"/>
        <v/>
      </c>
      <c r="BR65" s="76" t="str">
        <f t="shared" si="191"/>
        <v/>
      </c>
      <c r="BS65" s="76" t="str">
        <f t="shared" si="191"/>
        <v/>
      </c>
      <c r="BT65" s="76" t="str">
        <f t="shared" si="191"/>
        <v/>
      </c>
      <c r="BU65" s="76" t="str">
        <f t="shared" si="191"/>
        <v/>
      </c>
      <c r="BV65" s="76" t="str">
        <f t="shared" si="191"/>
        <v/>
      </c>
      <c r="BW65" s="76" t="str">
        <f t="shared" si="191"/>
        <v/>
      </c>
      <c r="BX65" s="76" t="str">
        <f t="shared" si="191"/>
        <v/>
      </c>
      <c r="BY65" s="76" t="str">
        <f t="shared" si="191"/>
        <v/>
      </c>
      <c r="BZ65" s="76" t="str">
        <f t="shared" si="191"/>
        <v/>
      </c>
      <c r="CA65" s="76" t="str">
        <f t="shared" si="191"/>
        <v/>
      </c>
      <c r="CB65" s="76" t="str">
        <f t="shared" si="191"/>
        <v/>
      </c>
      <c r="CC65" s="76" t="str">
        <f t="shared" si="191"/>
        <v/>
      </c>
      <c r="CD65" s="76" t="str">
        <f t="shared" si="191"/>
        <v/>
      </c>
      <c r="CE65" s="76" t="str">
        <f t="shared" si="191"/>
        <v/>
      </c>
      <c r="CF65" s="76" t="str">
        <f t="shared" si="191"/>
        <v/>
      </c>
      <c r="CG65" s="76" t="str">
        <f t="shared" si="191"/>
        <v/>
      </c>
      <c r="CH65" s="76" t="str">
        <f t="shared" ref="CH65:ES65" si="192">IF($O65="Yes",IF($R65+COLUMN(BN65)&gt;$S65,"",CG65+1),"")</f>
        <v/>
      </c>
      <c r="CI65" s="76" t="str">
        <f t="shared" si="192"/>
        <v/>
      </c>
      <c r="CJ65" s="76" t="str">
        <f t="shared" si="192"/>
        <v/>
      </c>
      <c r="CK65" s="76" t="str">
        <f t="shared" si="192"/>
        <v/>
      </c>
      <c r="CL65" s="76" t="str">
        <f t="shared" si="192"/>
        <v/>
      </c>
      <c r="CM65" s="76" t="str">
        <f t="shared" si="192"/>
        <v/>
      </c>
      <c r="CN65" s="76" t="str">
        <f t="shared" si="192"/>
        <v/>
      </c>
      <c r="CO65" s="76" t="str">
        <f t="shared" si="192"/>
        <v/>
      </c>
      <c r="CP65" s="76" t="str">
        <f t="shared" si="192"/>
        <v/>
      </c>
      <c r="CQ65" s="76" t="str">
        <f t="shared" si="192"/>
        <v/>
      </c>
      <c r="CR65" s="76" t="str">
        <f t="shared" si="192"/>
        <v/>
      </c>
      <c r="CS65" s="76" t="str">
        <f t="shared" si="192"/>
        <v/>
      </c>
      <c r="CT65" s="76" t="str">
        <f t="shared" si="192"/>
        <v/>
      </c>
      <c r="CU65" s="76" t="str">
        <f t="shared" si="192"/>
        <v/>
      </c>
      <c r="CV65" s="76" t="str">
        <f t="shared" si="192"/>
        <v/>
      </c>
      <c r="CW65" s="76" t="str">
        <f t="shared" si="192"/>
        <v/>
      </c>
      <c r="CX65" s="76" t="str">
        <f t="shared" si="192"/>
        <v/>
      </c>
      <c r="CY65" s="76" t="str">
        <f t="shared" si="192"/>
        <v/>
      </c>
      <c r="CZ65" s="76" t="str">
        <f t="shared" si="192"/>
        <v/>
      </c>
      <c r="DA65" s="76" t="str">
        <f t="shared" si="192"/>
        <v/>
      </c>
      <c r="DB65" s="76" t="str">
        <f t="shared" si="192"/>
        <v/>
      </c>
      <c r="DC65" s="76" t="str">
        <f t="shared" si="192"/>
        <v/>
      </c>
      <c r="DD65" s="76" t="str">
        <f t="shared" si="192"/>
        <v/>
      </c>
      <c r="DE65" s="76" t="str">
        <f t="shared" si="192"/>
        <v/>
      </c>
      <c r="DF65" s="76" t="str">
        <f t="shared" si="192"/>
        <v/>
      </c>
      <c r="DG65" s="76" t="str">
        <f t="shared" si="192"/>
        <v/>
      </c>
      <c r="DH65" s="76" t="str">
        <f t="shared" si="192"/>
        <v/>
      </c>
      <c r="DI65" s="76" t="str">
        <f t="shared" si="192"/>
        <v/>
      </c>
      <c r="DJ65" s="76" t="str">
        <f t="shared" si="192"/>
        <v/>
      </c>
      <c r="DK65" s="76" t="str">
        <f t="shared" si="192"/>
        <v/>
      </c>
      <c r="DL65" s="76" t="str">
        <f t="shared" si="192"/>
        <v/>
      </c>
      <c r="DM65" s="76" t="str">
        <f t="shared" si="192"/>
        <v/>
      </c>
      <c r="DN65" s="76" t="str">
        <f t="shared" si="192"/>
        <v/>
      </c>
      <c r="DO65" s="76" t="str">
        <f t="shared" si="192"/>
        <v/>
      </c>
      <c r="DP65" s="76" t="str">
        <f t="shared" si="192"/>
        <v/>
      </c>
      <c r="DQ65" s="76" t="str">
        <f t="shared" si="192"/>
        <v/>
      </c>
      <c r="DR65" s="76" t="str">
        <f t="shared" si="192"/>
        <v/>
      </c>
      <c r="DS65" s="76" t="str">
        <f t="shared" si="192"/>
        <v/>
      </c>
      <c r="DT65" s="76" t="str">
        <f t="shared" si="192"/>
        <v/>
      </c>
      <c r="DU65" s="76" t="str">
        <f t="shared" si="192"/>
        <v/>
      </c>
      <c r="DV65" s="76" t="str">
        <f t="shared" si="192"/>
        <v/>
      </c>
      <c r="DW65" s="76" t="str">
        <f t="shared" si="192"/>
        <v/>
      </c>
      <c r="DX65" s="76" t="str">
        <f t="shared" si="192"/>
        <v/>
      </c>
      <c r="DY65" s="76" t="str">
        <f t="shared" si="192"/>
        <v/>
      </c>
      <c r="DZ65" s="76" t="str">
        <f t="shared" si="192"/>
        <v/>
      </c>
      <c r="EA65" s="76" t="str">
        <f t="shared" si="192"/>
        <v/>
      </c>
      <c r="EB65" s="76" t="str">
        <f t="shared" si="192"/>
        <v/>
      </c>
      <c r="EC65" s="76" t="str">
        <f t="shared" si="192"/>
        <v/>
      </c>
      <c r="ED65" s="76" t="str">
        <f t="shared" si="192"/>
        <v/>
      </c>
      <c r="EE65" s="76" t="str">
        <f t="shared" si="192"/>
        <v/>
      </c>
      <c r="EF65" s="76" t="str">
        <f t="shared" si="192"/>
        <v/>
      </c>
      <c r="EG65" s="76" t="str">
        <f t="shared" si="192"/>
        <v/>
      </c>
      <c r="EH65" s="76" t="str">
        <f t="shared" si="192"/>
        <v/>
      </c>
      <c r="EI65" s="76" t="str">
        <f t="shared" si="192"/>
        <v/>
      </c>
      <c r="EJ65" s="76" t="str">
        <f t="shared" si="192"/>
        <v/>
      </c>
      <c r="EK65" s="76" t="str">
        <f t="shared" si="192"/>
        <v/>
      </c>
      <c r="EL65" s="76" t="str">
        <f t="shared" si="192"/>
        <v/>
      </c>
      <c r="EM65" s="76" t="str">
        <f t="shared" si="192"/>
        <v/>
      </c>
      <c r="EN65" s="76" t="str">
        <f t="shared" si="192"/>
        <v/>
      </c>
      <c r="EO65" s="76" t="str">
        <f t="shared" si="192"/>
        <v/>
      </c>
      <c r="EP65" s="76" t="str">
        <f t="shared" si="192"/>
        <v/>
      </c>
      <c r="EQ65" s="76" t="str">
        <f t="shared" si="192"/>
        <v/>
      </c>
      <c r="ER65" s="76" t="str">
        <f t="shared" si="192"/>
        <v/>
      </c>
      <c r="ES65" s="76" t="str">
        <f t="shared" si="192"/>
        <v/>
      </c>
      <c r="ET65" s="76" t="str">
        <f t="shared" ref="ET65:HE65" si="193">IF($O65="Yes",IF($R65+COLUMN(DZ65)&gt;$S65,"",ES65+1),"")</f>
        <v/>
      </c>
      <c r="EU65" s="76" t="str">
        <f t="shared" si="193"/>
        <v/>
      </c>
      <c r="EV65" s="76" t="str">
        <f t="shared" si="193"/>
        <v/>
      </c>
      <c r="EW65" s="76" t="str">
        <f t="shared" si="193"/>
        <v/>
      </c>
      <c r="EX65" s="76" t="str">
        <f t="shared" si="193"/>
        <v/>
      </c>
      <c r="EY65" s="76" t="str">
        <f t="shared" si="193"/>
        <v/>
      </c>
      <c r="EZ65" s="76" t="str">
        <f t="shared" si="193"/>
        <v/>
      </c>
      <c r="FA65" s="76" t="str">
        <f t="shared" si="193"/>
        <v/>
      </c>
      <c r="FB65" s="76" t="str">
        <f t="shared" si="193"/>
        <v/>
      </c>
      <c r="FC65" s="76" t="str">
        <f t="shared" si="193"/>
        <v/>
      </c>
      <c r="FD65" s="76" t="str">
        <f t="shared" si="193"/>
        <v/>
      </c>
      <c r="FE65" s="76" t="str">
        <f t="shared" si="193"/>
        <v/>
      </c>
      <c r="FF65" s="76" t="str">
        <f t="shared" si="193"/>
        <v/>
      </c>
      <c r="FG65" s="76" t="str">
        <f t="shared" si="193"/>
        <v/>
      </c>
      <c r="FH65" s="76" t="str">
        <f t="shared" si="193"/>
        <v/>
      </c>
      <c r="FI65" s="76" t="str">
        <f t="shared" si="193"/>
        <v/>
      </c>
      <c r="FJ65" s="76" t="str">
        <f t="shared" si="193"/>
        <v/>
      </c>
      <c r="FK65" s="76" t="str">
        <f t="shared" si="193"/>
        <v/>
      </c>
      <c r="FL65" s="76" t="str">
        <f t="shared" si="193"/>
        <v/>
      </c>
      <c r="FM65" s="76" t="str">
        <f t="shared" si="193"/>
        <v/>
      </c>
      <c r="FN65" s="76" t="str">
        <f t="shared" si="193"/>
        <v/>
      </c>
      <c r="FO65" s="76" t="str">
        <f t="shared" si="193"/>
        <v/>
      </c>
      <c r="FP65" s="76" t="str">
        <f t="shared" si="193"/>
        <v/>
      </c>
      <c r="FQ65" s="76" t="str">
        <f t="shared" si="193"/>
        <v/>
      </c>
      <c r="FR65" s="76" t="str">
        <f t="shared" si="193"/>
        <v/>
      </c>
      <c r="FS65" s="76" t="str">
        <f t="shared" si="193"/>
        <v/>
      </c>
      <c r="FT65" s="76" t="str">
        <f t="shared" si="193"/>
        <v/>
      </c>
      <c r="FU65" s="76" t="str">
        <f t="shared" si="193"/>
        <v/>
      </c>
      <c r="FV65" s="76" t="str">
        <f t="shared" si="193"/>
        <v/>
      </c>
      <c r="FW65" s="76" t="str">
        <f t="shared" si="193"/>
        <v/>
      </c>
      <c r="FX65" s="76" t="str">
        <f t="shared" si="193"/>
        <v/>
      </c>
      <c r="FY65" s="76" t="str">
        <f t="shared" si="193"/>
        <v/>
      </c>
      <c r="FZ65" s="76" t="str">
        <f t="shared" si="193"/>
        <v/>
      </c>
      <c r="GA65" s="76" t="str">
        <f t="shared" si="193"/>
        <v/>
      </c>
      <c r="GB65" s="76" t="str">
        <f t="shared" si="193"/>
        <v/>
      </c>
      <c r="GC65" s="76" t="str">
        <f t="shared" si="193"/>
        <v/>
      </c>
      <c r="GD65" s="76" t="str">
        <f t="shared" si="193"/>
        <v/>
      </c>
      <c r="GE65" s="76" t="str">
        <f t="shared" si="193"/>
        <v/>
      </c>
      <c r="GF65" s="76" t="str">
        <f t="shared" si="193"/>
        <v/>
      </c>
      <c r="GG65" s="76" t="str">
        <f t="shared" si="193"/>
        <v/>
      </c>
      <c r="GH65" s="76" t="str">
        <f t="shared" si="193"/>
        <v/>
      </c>
      <c r="GI65" s="76" t="str">
        <f t="shared" si="193"/>
        <v/>
      </c>
      <c r="GJ65" s="76" t="str">
        <f t="shared" si="193"/>
        <v/>
      </c>
      <c r="GK65" s="76" t="str">
        <f t="shared" si="193"/>
        <v/>
      </c>
      <c r="GL65" s="76" t="str">
        <f t="shared" si="193"/>
        <v/>
      </c>
      <c r="GM65" s="76" t="str">
        <f t="shared" si="193"/>
        <v/>
      </c>
      <c r="GN65" s="76" t="str">
        <f t="shared" si="193"/>
        <v/>
      </c>
      <c r="GO65" s="76" t="str">
        <f t="shared" si="193"/>
        <v/>
      </c>
      <c r="GP65" s="76" t="str">
        <f t="shared" si="193"/>
        <v/>
      </c>
      <c r="GQ65" s="76" t="str">
        <f t="shared" si="193"/>
        <v/>
      </c>
      <c r="GR65" s="76" t="str">
        <f t="shared" si="193"/>
        <v/>
      </c>
      <c r="GS65" s="76" t="str">
        <f t="shared" si="193"/>
        <v/>
      </c>
      <c r="GT65" s="76" t="str">
        <f t="shared" si="193"/>
        <v/>
      </c>
      <c r="GU65" s="76" t="str">
        <f t="shared" si="193"/>
        <v/>
      </c>
      <c r="GV65" s="76" t="str">
        <f t="shared" si="193"/>
        <v/>
      </c>
      <c r="GW65" s="76" t="str">
        <f t="shared" si="193"/>
        <v/>
      </c>
      <c r="GX65" s="76" t="str">
        <f t="shared" si="193"/>
        <v/>
      </c>
      <c r="GY65" s="76" t="str">
        <f t="shared" si="193"/>
        <v/>
      </c>
      <c r="GZ65" s="76" t="str">
        <f t="shared" si="193"/>
        <v/>
      </c>
      <c r="HA65" s="76" t="str">
        <f t="shared" si="193"/>
        <v/>
      </c>
      <c r="HB65" s="76" t="str">
        <f t="shared" si="193"/>
        <v/>
      </c>
      <c r="HC65" s="76" t="str">
        <f t="shared" si="193"/>
        <v/>
      </c>
      <c r="HD65" s="76" t="str">
        <f t="shared" si="193"/>
        <v/>
      </c>
      <c r="HE65" s="76" t="str">
        <f t="shared" si="193"/>
        <v/>
      </c>
      <c r="HF65" s="76" t="str">
        <f t="shared" ref="HF65:JQ65" si="194">IF($O65="Yes",IF($R65+COLUMN(GL65)&gt;$S65,"",HE65+1),"")</f>
        <v/>
      </c>
      <c r="HG65" s="76" t="str">
        <f t="shared" si="194"/>
        <v/>
      </c>
      <c r="HH65" s="76" t="str">
        <f t="shared" si="194"/>
        <v/>
      </c>
      <c r="HI65" s="76" t="str">
        <f t="shared" si="194"/>
        <v/>
      </c>
      <c r="HJ65" s="76" t="str">
        <f t="shared" si="194"/>
        <v/>
      </c>
      <c r="HK65" s="76" t="str">
        <f t="shared" si="194"/>
        <v/>
      </c>
      <c r="HL65" s="76" t="str">
        <f t="shared" si="194"/>
        <v/>
      </c>
      <c r="HM65" s="76" t="str">
        <f t="shared" si="194"/>
        <v/>
      </c>
      <c r="HN65" s="76" t="str">
        <f t="shared" si="194"/>
        <v/>
      </c>
      <c r="HO65" s="76" t="str">
        <f t="shared" si="194"/>
        <v/>
      </c>
      <c r="HP65" s="76" t="str">
        <f t="shared" si="194"/>
        <v/>
      </c>
      <c r="HQ65" s="76" t="str">
        <f t="shared" si="194"/>
        <v/>
      </c>
      <c r="HR65" s="76" t="str">
        <f t="shared" si="194"/>
        <v/>
      </c>
      <c r="HS65" s="76" t="str">
        <f t="shared" si="194"/>
        <v/>
      </c>
      <c r="HT65" s="76" t="str">
        <f t="shared" si="194"/>
        <v/>
      </c>
      <c r="HU65" s="76" t="str">
        <f t="shared" si="194"/>
        <v/>
      </c>
      <c r="HV65" s="76" t="str">
        <f t="shared" si="194"/>
        <v/>
      </c>
      <c r="HW65" s="76" t="str">
        <f t="shared" si="194"/>
        <v/>
      </c>
      <c r="HX65" s="76" t="str">
        <f t="shared" si="194"/>
        <v/>
      </c>
      <c r="HY65" s="76" t="str">
        <f t="shared" si="194"/>
        <v/>
      </c>
      <c r="HZ65" s="76" t="str">
        <f t="shared" si="194"/>
        <v/>
      </c>
      <c r="IA65" s="76" t="str">
        <f t="shared" si="194"/>
        <v/>
      </c>
      <c r="IB65" s="76" t="str">
        <f t="shared" si="194"/>
        <v/>
      </c>
      <c r="IC65" s="76" t="str">
        <f t="shared" si="194"/>
        <v/>
      </c>
      <c r="ID65" s="76" t="str">
        <f t="shared" si="194"/>
        <v/>
      </c>
      <c r="IE65" s="76" t="str">
        <f t="shared" si="194"/>
        <v/>
      </c>
      <c r="IF65" s="76" t="str">
        <f t="shared" si="194"/>
        <v/>
      </c>
      <c r="IG65" s="76" t="str">
        <f t="shared" si="194"/>
        <v/>
      </c>
      <c r="IH65" s="76" t="str">
        <f t="shared" si="194"/>
        <v/>
      </c>
      <c r="II65" s="76" t="str">
        <f t="shared" si="194"/>
        <v/>
      </c>
      <c r="IJ65" s="76" t="str">
        <f t="shared" si="194"/>
        <v/>
      </c>
      <c r="IK65" s="76" t="str">
        <f t="shared" si="194"/>
        <v/>
      </c>
      <c r="IL65" s="76" t="str">
        <f t="shared" si="194"/>
        <v/>
      </c>
      <c r="IM65" s="76" t="str">
        <f t="shared" si="194"/>
        <v/>
      </c>
      <c r="IN65" s="76" t="str">
        <f t="shared" si="194"/>
        <v/>
      </c>
      <c r="IO65" s="76" t="str">
        <f t="shared" si="194"/>
        <v/>
      </c>
      <c r="IP65" s="76" t="str">
        <f t="shared" si="194"/>
        <v/>
      </c>
      <c r="IQ65" s="76" t="str">
        <f t="shared" si="194"/>
        <v/>
      </c>
      <c r="IR65" s="76" t="str">
        <f t="shared" si="194"/>
        <v/>
      </c>
      <c r="IS65" s="76" t="str">
        <f t="shared" si="194"/>
        <v/>
      </c>
      <c r="IT65" s="76" t="str">
        <f t="shared" si="194"/>
        <v/>
      </c>
      <c r="IU65" s="76" t="str">
        <f t="shared" si="194"/>
        <v/>
      </c>
      <c r="IV65" s="76" t="str">
        <f t="shared" si="194"/>
        <v/>
      </c>
      <c r="IW65" s="76" t="str">
        <f t="shared" si="194"/>
        <v/>
      </c>
      <c r="IX65" s="76" t="str">
        <f t="shared" si="194"/>
        <v/>
      </c>
      <c r="IY65" s="76" t="str">
        <f t="shared" si="194"/>
        <v/>
      </c>
      <c r="IZ65" s="76" t="str">
        <f t="shared" si="194"/>
        <v/>
      </c>
      <c r="JA65" s="76" t="str">
        <f t="shared" si="194"/>
        <v/>
      </c>
      <c r="JB65" s="76" t="str">
        <f t="shared" si="194"/>
        <v/>
      </c>
      <c r="JC65" s="76" t="str">
        <f t="shared" si="194"/>
        <v/>
      </c>
      <c r="JD65" s="76" t="str">
        <f t="shared" si="194"/>
        <v/>
      </c>
      <c r="JE65" s="76" t="str">
        <f t="shared" si="194"/>
        <v/>
      </c>
      <c r="JF65" s="76" t="str">
        <f t="shared" si="194"/>
        <v/>
      </c>
      <c r="JG65" s="76" t="str">
        <f t="shared" si="194"/>
        <v/>
      </c>
      <c r="JH65" s="76" t="str">
        <f t="shared" si="194"/>
        <v/>
      </c>
      <c r="JI65" s="76" t="str">
        <f t="shared" si="194"/>
        <v/>
      </c>
      <c r="JJ65" s="76" t="str">
        <f t="shared" si="194"/>
        <v/>
      </c>
      <c r="JK65" s="76" t="str">
        <f t="shared" si="194"/>
        <v/>
      </c>
      <c r="JL65" s="76" t="str">
        <f t="shared" si="194"/>
        <v/>
      </c>
      <c r="JM65" s="76" t="str">
        <f t="shared" si="194"/>
        <v/>
      </c>
      <c r="JN65" s="76" t="str">
        <f t="shared" si="194"/>
        <v/>
      </c>
      <c r="JO65" s="76" t="str">
        <f t="shared" si="194"/>
        <v/>
      </c>
      <c r="JP65" s="76" t="str">
        <f t="shared" si="194"/>
        <v/>
      </c>
      <c r="JQ65" s="76" t="str">
        <f t="shared" si="194"/>
        <v/>
      </c>
      <c r="JR65" s="76" t="str">
        <f t="shared" ref="JR65:MC65" si="195">IF($O65="Yes",IF($R65+COLUMN(IX65)&gt;$S65,"",JQ65+1),"")</f>
        <v/>
      </c>
      <c r="JS65" s="76" t="str">
        <f t="shared" si="195"/>
        <v/>
      </c>
      <c r="JT65" s="76" t="str">
        <f t="shared" si="195"/>
        <v/>
      </c>
      <c r="JU65" s="76" t="str">
        <f t="shared" si="195"/>
        <v/>
      </c>
      <c r="JV65" s="76" t="str">
        <f t="shared" si="195"/>
        <v/>
      </c>
      <c r="JW65" s="76" t="str">
        <f t="shared" si="195"/>
        <v/>
      </c>
      <c r="JX65" s="76" t="str">
        <f t="shared" si="195"/>
        <v/>
      </c>
      <c r="JY65" s="76" t="str">
        <f t="shared" si="195"/>
        <v/>
      </c>
      <c r="JZ65" s="76" t="str">
        <f t="shared" si="195"/>
        <v/>
      </c>
      <c r="KA65" s="76" t="str">
        <f t="shared" si="195"/>
        <v/>
      </c>
      <c r="KB65" s="76" t="str">
        <f t="shared" si="195"/>
        <v/>
      </c>
      <c r="KC65" s="76" t="str">
        <f t="shared" si="195"/>
        <v/>
      </c>
      <c r="KD65" s="76" t="str">
        <f t="shared" si="195"/>
        <v/>
      </c>
      <c r="KE65" s="76" t="str">
        <f t="shared" si="195"/>
        <v/>
      </c>
      <c r="KF65" s="76" t="str">
        <f t="shared" si="195"/>
        <v/>
      </c>
      <c r="KG65" s="76" t="str">
        <f t="shared" si="195"/>
        <v/>
      </c>
      <c r="KH65" s="76" t="str">
        <f t="shared" si="195"/>
        <v/>
      </c>
      <c r="KI65" s="76" t="str">
        <f t="shared" si="195"/>
        <v/>
      </c>
      <c r="KJ65" s="76" t="str">
        <f t="shared" si="195"/>
        <v/>
      </c>
      <c r="KK65" s="76" t="str">
        <f t="shared" si="195"/>
        <v/>
      </c>
      <c r="KL65" s="76" t="str">
        <f t="shared" si="195"/>
        <v/>
      </c>
      <c r="KM65" s="76" t="str">
        <f t="shared" si="195"/>
        <v/>
      </c>
      <c r="KN65" s="76" t="str">
        <f t="shared" si="195"/>
        <v/>
      </c>
      <c r="KO65" s="76" t="str">
        <f t="shared" si="195"/>
        <v/>
      </c>
      <c r="KP65" s="76" t="str">
        <f t="shared" si="195"/>
        <v/>
      </c>
      <c r="KQ65" s="76" t="str">
        <f t="shared" si="195"/>
        <v/>
      </c>
      <c r="KR65" s="76" t="str">
        <f t="shared" si="195"/>
        <v/>
      </c>
      <c r="KS65" s="76" t="str">
        <f t="shared" si="195"/>
        <v/>
      </c>
      <c r="KT65" s="76" t="str">
        <f t="shared" si="195"/>
        <v/>
      </c>
      <c r="KU65" s="76" t="str">
        <f t="shared" si="195"/>
        <v/>
      </c>
      <c r="KV65" s="76" t="str">
        <f t="shared" si="195"/>
        <v/>
      </c>
      <c r="KW65" s="76" t="str">
        <f t="shared" si="195"/>
        <v/>
      </c>
      <c r="KX65" s="76" t="str">
        <f t="shared" si="195"/>
        <v/>
      </c>
      <c r="KY65" s="76" t="str">
        <f t="shared" si="195"/>
        <v/>
      </c>
      <c r="KZ65" s="76" t="str">
        <f t="shared" si="195"/>
        <v/>
      </c>
      <c r="LA65" s="76" t="str">
        <f t="shared" si="195"/>
        <v/>
      </c>
      <c r="LB65" s="76" t="str">
        <f t="shared" si="195"/>
        <v/>
      </c>
      <c r="LC65" s="76" t="str">
        <f t="shared" si="195"/>
        <v/>
      </c>
      <c r="LD65" s="76" t="str">
        <f t="shared" si="195"/>
        <v/>
      </c>
      <c r="LE65" s="76" t="str">
        <f t="shared" si="195"/>
        <v/>
      </c>
      <c r="LF65" s="76" t="str">
        <f t="shared" si="195"/>
        <v/>
      </c>
      <c r="LG65" s="76" t="str">
        <f t="shared" si="195"/>
        <v/>
      </c>
      <c r="LH65" s="76" t="str">
        <f t="shared" si="195"/>
        <v/>
      </c>
      <c r="LI65" s="76" t="str">
        <f t="shared" si="195"/>
        <v/>
      </c>
      <c r="LJ65" s="76" t="str">
        <f t="shared" si="195"/>
        <v/>
      </c>
      <c r="LK65" s="76" t="str">
        <f t="shared" si="195"/>
        <v/>
      </c>
      <c r="LL65" s="76" t="str">
        <f t="shared" si="195"/>
        <v/>
      </c>
      <c r="LM65" s="76" t="str">
        <f t="shared" si="195"/>
        <v/>
      </c>
      <c r="LN65" s="76" t="str">
        <f t="shared" si="195"/>
        <v/>
      </c>
      <c r="LO65" s="76" t="str">
        <f t="shared" si="195"/>
        <v/>
      </c>
      <c r="LP65" s="76" t="str">
        <f t="shared" si="195"/>
        <v/>
      </c>
      <c r="LQ65" s="76" t="str">
        <f t="shared" si="195"/>
        <v/>
      </c>
      <c r="LR65" s="76" t="str">
        <f t="shared" si="195"/>
        <v/>
      </c>
      <c r="LS65" s="76" t="str">
        <f t="shared" si="195"/>
        <v/>
      </c>
      <c r="LT65" s="76" t="str">
        <f t="shared" si="195"/>
        <v/>
      </c>
      <c r="LU65" s="76" t="str">
        <f t="shared" si="195"/>
        <v/>
      </c>
      <c r="LV65" s="76" t="str">
        <f t="shared" si="195"/>
        <v/>
      </c>
      <c r="LW65" s="76" t="str">
        <f t="shared" si="195"/>
        <v/>
      </c>
      <c r="LX65" s="76" t="str">
        <f t="shared" si="195"/>
        <v/>
      </c>
      <c r="LY65" s="76" t="str">
        <f t="shared" si="195"/>
        <v/>
      </c>
      <c r="LZ65" s="76" t="str">
        <f t="shared" si="195"/>
        <v/>
      </c>
      <c r="MA65" s="76" t="str">
        <f t="shared" si="195"/>
        <v/>
      </c>
      <c r="MB65" s="76" t="str">
        <f t="shared" si="195"/>
        <v/>
      </c>
      <c r="MC65" s="76" t="str">
        <f t="shared" si="195"/>
        <v/>
      </c>
      <c r="MD65" s="76" t="str">
        <f t="shared" ref="MD65:NU65" si="196">IF($O65="Yes",IF($R65+COLUMN(LJ65)&gt;$S65,"",MC65+1),"")</f>
        <v/>
      </c>
      <c r="ME65" s="76" t="str">
        <f t="shared" si="196"/>
        <v/>
      </c>
      <c r="MF65" s="76" t="str">
        <f t="shared" si="196"/>
        <v/>
      </c>
      <c r="MG65" s="76" t="str">
        <f t="shared" si="196"/>
        <v/>
      </c>
      <c r="MH65" s="76" t="str">
        <f t="shared" si="196"/>
        <v/>
      </c>
      <c r="MI65" s="76" t="str">
        <f t="shared" si="196"/>
        <v/>
      </c>
      <c r="MJ65" s="76" t="str">
        <f t="shared" si="196"/>
        <v/>
      </c>
      <c r="MK65" s="76" t="str">
        <f t="shared" si="196"/>
        <v/>
      </c>
      <c r="ML65" s="76" t="str">
        <f t="shared" si="196"/>
        <v/>
      </c>
      <c r="MM65" s="76" t="str">
        <f t="shared" si="196"/>
        <v/>
      </c>
      <c r="MN65" s="76" t="str">
        <f t="shared" si="196"/>
        <v/>
      </c>
      <c r="MO65" s="76" t="str">
        <f t="shared" si="196"/>
        <v/>
      </c>
      <c r="MP65" s="76" t="str">
        <f t="shared" si="196"/>
        <v/>
      </c>
      <c r="MQ65" s="76" t="str">
        <f t="shared" si="196"/>
        <v/>
      </c>
      <c r="MR65" s="76" t="str">
        <f t="shared" si="196"/>
        <v/>
      </c>
      <c r="MS65" s="76" t="str">
        <f t="shared" si="196"/>
        <v/>
      </c>
      <c r="MT65" s="76" t="str">
        <f t="shared" si="196"/>
        <v/>
      </c>
      <c r="MU65" s="76" t="str">
        <f t="shared" si="196"/>
        <v/>
      </c>
      <c r="MV65" s="76" t="str">
        <f t="shared" si="196"/>
        <v/>
      </c>
      <c r="MW65" s="76" t="str">
        <f t="shared" si="196"/>
        <v/>
      </c>
      <c r="MX65" s="76" t="str">
        <f t="shared" si="196"/>
        <v/>
      </c>
      <c r="MY65" s="76" t="str">
        <f t="shared" si="196"/>
        <v/>
      </c>
      <c r="MZ65" s="76" t="str">
        <f t="shared" si="196"/>
        <v/>
      </c>
      <c r="NA65" s="76" t="str">
        <f t="shared" si="196"/>
        <v/>
      </c>
      <c r="NB65" s="76" t="str">
        <f t="shared" si="196"/>
        <v/>
      </c>
      <c r="NC65" s="76" t="str">
        <f t="shared" si="196"/>
        <v/>
      </c>
      <c r="ND65" s="76" t="str">
        <f t="shared" si="196"/>
        <v/>
      </c>
      <c r="NE65" s="76" t="str">
        <f t="shared" si="196"/>
        <v/>
      </c>
      <c r="NF65" s="76" t="str">
        <f t="shared" si="196"/>
        <v/>
      </c>
      <c r="NG65" s="76" t="str">
        <f t="shared" si="196"/>
        <v/>
      </c>
      <c r="NH65" s="76" t="str">
        <f t="shared" si="196"/>
        <v/>
      </c>
      <c r="NI65" s="76" t="str">
        <f t="shared" si="196"/>
        <v/>
      </c>
      <c r="NJ65" s="76" t="str">
        <f t="shared" si="196"/>
        <v/>
      </c>
      <c r="NK65" s="76" t="str">
        <f t="shared" si="196"/>
        <v/>
      </c>
      <c r="NL65" s="76" t="str">
        <f t="shared" si="196"/>
        <v/>
      </c>
      <c r="NM65" s="76" t="str">
        <f t="shared" si="196"/>
        <v/>
      </c>
      <c r="NN65" s="76" t="str">
        <f t="shared" si="196"/>
        <v/>
      </c>
      <c r="NO65" s="76" t="str">
        <f t="shared" si="196"/>
        <v/>
      </c>
      <c r="NP65" s="76" t="str">
        <f t="shared" si="196"/>
        <v/>
      </c>
      <c r="NQ65" s="76" t="str">
        <f t="shared" si="196"/>
        <v/>
      </c>
      <c r="NR65" s="76" t="str">
        <f t="shared" si="196"/>
        <v/>
      </c>
      <c r="NS65" s="76" t="str">
        <f t="shared" si="196"/>
        <v/>
      </c>
      <c r="NT65" s="76" t="str">
        <f t="shared" si="196"/>
        <v/>
      </c>
      <c r="NU65" s="76" t="str">
        <f t="shared" si="196"/>
        <v/>
      </c>
    </row>
    <row r="66" spans="14:385" ht="12.95" customHeight="1" x14ac:dyDescent="0.2">
      <c r="N66" s="87">
        <v>8</v>
      </c>
      <c r="O66" s="87" t="str">
        <f t="shared" si="184"/>
        <v>No</v>
      </c>
      <c r="P66" s="87">
        <f t="shared" si="146"/>
        <v>0</v>
      </c>
      <c r="Q66" s="87">
        <f t="shared" si="157"/>
        <v>0</v>
      </c>
      <c r="R66" s="88" t="str">
        <f t="shared" si="158"/>
        <v/>
      </c>
      <c r="S66" s="88" t="str">
        <f t="shared" si="148"/>
        <v/>
      </c>
      <c r="T66" s="76" t="str">
        <f t="shared" si="159"/>
        <v/>
      </c>
      <c r="U66" s="76" t="str">
        <f t="shared" si="150"/>
        <v/>
      </c>
      <c r="V66" s="76" t="str">
        <f t="shared" ref="V66:CG66" si="197">IF($O66="Yes",IF($R66+COLUMN(B66)&gt;$S66,"",U66+1),"")</f>
        <v/>
      </c>
      <c r="W66" s="76" t="str">
        <f t="shared" si="197"/>
        <v/>
      </c>
      <c r="X66" s="76" t="str">
        <f t="shared" si="197"/>
        <v/>
      </c>
      <c r="Y66" s="76" t="str">
        <f t="shared" si="197"/>
        <v/>
      </c>
      <c r="Z66" s="76" t="str">
        <f t="shared" si="197"/>
        <v/>
      </c>
      <c r="AA66" s="76" t="str">
        <f t="shared" si="197"/>
        <v/>
      </c>
      <c r="AB66" s="76" t="str">
        <f t="shared" si="197"/>
        <v/>
      </c>
      <c r="AC66" s="76" t="str">
        <f t="shared" si="197"/>
        <v/>
      </c>
      <c r="AD66" s="76" t="str">
        <f t="shared" si="197"/>
        <v/>
      </c>
      <c r="AE66" s="76" t="str">
        <f t="shared" si="197"/>
        <v/>
      </c>
      <c r="AF66" s="76" t="str">
        <f t="shared" si="197"/>
        <v/>
      </c>
      <c r="AG66" s="76" t="str">
        <f t="shared" si="197"/>
        <v/>
      </c>
      <c r="AH66" s="76" t="str">
        <f t="shared" si="197"/>
        <v/>
      </c>
      <c r="AI66" s="76" t="str">
        <f t="shared" si="197"/>
        <v/>
      </c>
      <c r="AJ66" s="76" t="str">
        <f t="shared" si="197"/>
        <v/>
      </c>
      <c r="AK66" s="76" t="str">
        <f t="shared" si="197"/>
        <v/>
      </c>
      <c r="AL66" s="76" t="str">
        <f t="shared" si="197"/>
        <v/>
      </c>
      <c r="AM66" s="76" t="str">
        <f t="shared" si="197"/>
        <v/>
      </c>
      <c r="AN66" s="76" t="str">
        <f t="shared" si="197"/>
        <v/>
      </c>
      <c r="AO66" s="76" t="str">
        <f t="shared" si="197"/>
        <v/>
      </c>
      <c r="AP66" s="76" t="str">
        <f t="shared" si="197"/>
        <v/>
      </c>
      <c r="AQ66" s="76" t="str">
        <f t="shared" si="197"/>
        <v/>
      </c>
      <c r="AR66" s="76" t="str">
        <f t="shared" si="197"/>
        <v/>
      </c>
      <c r="AS66" s="76" t="str">
        <f t="shared" si="197"/>
        <v/>
      </c>
      <c r="AT66" s="76" t="str">
        <f t="shared" si="197"/>
        <v/>
      </c>
      <c r="AU66" s="76" t="str">
        <f t="shared" si="197"/>
        <v/>
      </c>
      <c r="AV66" s="76" t="str">
        <f t="shared" si="197"/>
        <v/>
      </c>
      <c r="AW66" s="76" t="str">
        <f t="shared" si="197"/>
        <v/>
      </c>
      <c r="AX66" s="76" t="str">
        <f t="shared" si="197"/>
        <v/>
      </c>
      <c r="AY66" s="76" t="str">
        <f t="shared" si="197"/>
        <v/>
      </c>
      <c r="AZ66" s="76" t="str">
        <f t="shared" si="197"/>
        <v/>
      </c>
      <c r="BA66" s="76" t="str">
        <f t="shared" si="197"/>
        <v/>
      </c>
      <c r="BB66" s="76" t="str">
        <f t="shared" si="197"/>
        <v/>
      </c>
      <c r="BC66" s="76" t="str">
        <f t="shared" si="197"/>
        <v/>
      </c>
      <c r="BD66" s="76" t="str">
        <f t="shared" si="197"/>
        <v/>
      </c>
      <c r="BE66" s="76" t="str">
        <f t="shared" si="197"/>
        <v/>
      </c>
      <c r="BF66" s="76" t="str">
        <f t="shared" si="197"/>
        <v/>
      </c>
      <c r="BG66" s="76" t="str">
        <f t="shared" si="197"/>
        <v/>
      </c>
      <c r="BH66" s="76" t="str">
        <f t="shared" si="197"/>
        <v/>
      </c>
      <c r="BI66" s="76" t="str">
        <f t="shared" si="197"/>
        <v/>
      </c>
      <c r="BJ66" s="76" t="str">
        <f t="shared" si="197"/>
        <v/>
      </c>
      <c r="BK66" s="76" t="str">
        <f t="shared" si="197"/>
        <v/>
      </c>
      <c r="BL66" s="76" t="str">
        <f t="shared" si="197"/>
        <v/>
      </c>
      <c r="BM66" s="76" t="str">
        <f t="shared" si="197"/>
        <v/>
      </c>
      <c r="BN66" s="76" t="str">
        <f t="shared" si="197"/>
        <v/>
      </c>
      <c r="BO66" s="76" t="str">
        <f t="shared" si="197"/>
        <v/>
      </c>
      <c r="BP66" s="76" t="str">
        <f t="shared" si="197"/>
        <v/>
      </c>
      <c r="BQ66" s="76" t="str">
        <f t="shared" si="197"/>
        <v/>
      </c>
      <c r="BR66" s="76" t="str">
        <f t="shared" si="197"/>
        <v/>
      </c>
      <c r="BS66" s="76" t="str">
        <f t="shared" si="197"/>
        <v/>
      </c>
      <c r="BT66" s="76" t="str">
        <f t="shared" si="197"/>
        <v/>
      </c>
      <c r="BU66" s="76" t="str">
        <f t="shared" si="197"/>
        <v/>
      </c>
      <c r="BV66" s="76" t="str">
        <f t="shared" si="197"/>
        <v/>
      </c>
      <c r="BW66" s="76" t="str">
        <f t="shared" si="197"/>
        <v/>
      </c>
      <c r="BX66" s="76" t="str">
        <f t="shared" si="197"/>
        <v/>
      </c>
      <c r="BY66" s="76" t="str">
        <f t="shared" si="197"/>
        <v/>
      </c>
      <c r="BZ66" s="76" t="str">
        <f t="shared" si="197"/>
        <v/>
      </c>
      <c r="CA66" s="76" t="str">
        <f t="shared" si="197"/>
        <v/>
      </c>
      <c r="CB66" s="76" t="str">
        <f t="shared" si="197"/>
        <v/>
      </c>
      <c r="CC66" s="76" t="str">
        <f t="shared" si="197"/>
        <v/>
      </c>
      <c r="CD66" s="76" t="str">
        <f t="shared" si="197"/>
        <v/>
      </c>
      <c r="CE66" s="76" t="str">
        <f t="shared" si="197"/>
        <v/>
      </c>
      <c r="CF66" s="76" t="str">
        <f t="shared" si="197"/>
        <v/>
      </c>
      <c r="CG66" s="76" t="str">
        <f t="shared" si="197"/>
        <v/>
      </c>
      <c r="CH66" s="76" t="str">
        <f t="shared" ref="CH66:ES66" si="198">IF($O66="Yes",IF($R66+COLUMN(BN66)&gt;$S66,"",CG66+1),"")</f>
        <v/>
      </c>
      <c r="CI66" s="76" t="str">
        <f t="shared" si="198"/>
        <v/>
      </c>
      <c r="CJ66" s="76" t="str">
        <f t="shared" si="198"/>
        <v/>
      </c>
      <c r="CK66" s="76" t="str">
        <f t="shared" si="198"/>
        <v/>
      </c>
      <c r="CL66" s="76" t="str">
        <f t="shared" si="198"/>
        <v/>
      </c>
      <c r="CM66" s="76" t="str">
        <f t="shared" si="198"/>
        <v/>
      </c>
      <c r="CN66" s="76" t="str">
        <f t="shared" si="198"/>
        <v/>
      </c>
      <c r="CO66" s="76" t="str">
        <f t="shared" si="198"/>
        <v/>
      </c>
      <c r="CP66" s="76" t="str">
        <f t="shared" si="198"/>
        <v/>
      </c>
      <c r="CQ66" s="76" t="str">
        <f t="shared" si="198"/>
        <v/>
      </c>
      <c r="CR66" s="76" t="str">
        <f t="shared" si="198"/>
        <v/>
      </c>
      <c r="CS66" s="76" t="str">
        <f t="shared" si="198"/>
        <v/>
      </c>
      <c r="CT66" s="76" t="str">
        <f t="shared" si="198"/>
        <v/>
      </c>
      <c r="CU66" s="76" t="str">
        <f t="shared" si="198"/>
        <v/>
      </c>
      <c r="CV66" s="76" t="str">
        <f t="shared" si="198"/>
        <v/>
      </c>
      <c r="CW66" s="76" t="str">
        <f t="shared" si="198"/>
        <v/>
      </c>
      <c r="CX66" s="76" t="str">
        <f t="shared" si="198"/>
        <v/>
      </c>
      <c r="CY66" s="76" t="str">
        <f t="shared" si="198"/>
        <v/>
      </c>
      <c r="CZ66" s="76" t="str">
        <f t="shared" si="198"/>
        <v/>
      </c>
      <c r="DA66" s="76" t="str">
        <f t="shared" si="198"/>
        <v/>
      </c>
      <c r="DB66" s="76" t="str">
        <f t="shared" si="198"/>
        <v/>
      </c>
      <c r="DC66" s="76" t="str">
        <f t="shared" si="198"/>
        <v/>
      </c>
      <c r="DD66" s="76" t="str">
        <f t="shared" si="198"/>
        <v/>
      </c>
      <c r="DE66" s="76" t="str">
        <f t="shared" si="198"/>
        <v/>
      </c>
      <c r="DF66" s="76" t="str">
        <f t="shared" si="198"/>
        <v/>
      </c>
      <c r="DG66" s="76" t="str">
        <f t="shared" si="198"/>
        <v/>
      </c>
      <c r="DH66" s="76" t="str">
        <f t="shared" si="198"/>
        <v/>
      </c>
      <c r="DI66" s="76" t="str">
        <f t="shared" si="198"/>
        <v/>
      </c>
      <c r="DJ66" s="76" t="str">
        <f t="shared" si="198"/>
        <v/>
      </c>
      <c r="DK66" s="76" t="str">
        <f t="shared" si="198"/>
        <v/>
      </c>
      <c r="DL66" s="76" t="str">
        <f t="shared" si="198"/>
        <v/>
      </c>
      <c r="DM66" s="76" t="str">
        <f t="shared" si="198"/>
        <v/>
      </c>
      <c r="DN66" s="76" t="str">
        <f t="shared" si="198"/>
        <v/>
      </c>
      <c r="DO66" s="76" t="str">
        <f t="shared" si="198"/>
        <v/>
      </c>
      <c r="DP66" s="76" t="str">
        <f t="shared" si="198"/>
        <v/>
      </c>
      <c r="DQ66" s="76" t="str">
        <f t="shared" si="198"/>
        <v/>
      </c>
      <c r="DR66" s="76" t="str">
        <f t="shared" si="198"/>
        <v/>
      </c>
      <c r="DS66" s="76" t="str">
        <f t="shared" si="198"/>
        <v/>
      </c>
      <c r="DT66" s="76" t="str">
        <f t="shared" si="198"/>
        <v/>
      </c>
      <c r="DU66" s="76" t="str">
        <f t="shared" si="198"/>
        <v/>
      </c>
      <c r="DV66" s="76" t="str">
        <f t="shared" si="198"/>
        <v/>
      </c>
      <c r="DW66" s="76" t="str">
        <f t="shared" si="198"/>
        <v/>
      </c>
      <c r="DX66" s="76" t="str">
        <f t="shared" si="198"/>
        <v/>
      </c>
      <c r="DY66" s="76" t="str">
        <f t="shared" si="198"/>
        <v/>
      </c>
      <c r="DZ66" s="76" t="str">
        <f t="shared" si="198"/>
        <v/>
      </c>
      <c r="EA66" s="76" t="str">
        <f t="shared" si="198"/>
        <v/>
      </c>
      <c r="EB66" s="76" t="str">
        <f t="shared" si="198"/>
        <v/>
      </c>
      <c r="EC66" s="76" t="str">
        <f t="shared" si="198"/>
        <v/>
      </c>
      <c r="ED66" s="76" t="str">
        <f t="shared" si="198"/>
        <v/>
      </c>
      <c r="EE66" s="76" t="str">
        <f t="shared" si="198"/>
        <v/>
      </c>
      <c r="EF66" s="76" t="str">
        <f t="shared" si="198"/>
        <v/>
      </c>
      <c r="EG66" s="76" t="str">
        <f t="shared" si="198"/>
        <v/>
      </c>
      <c r="EH66" s="76" t="str">
        <f t="shared" si="198"/>
        <v/>
      </c>
      <c r="EI66" s="76" t="str">
        <f t="shared" si="198"/>
        <v/>
      </c>
      <c r="EJ66" s="76" t="str">
        <f t="shared" si="198"/>
        <v/>
      </c>
      <c r="EK66" s="76" t="str">
        <f t="shared" si="198"/>
        <v/>
      </c>
      <c r="EL66" s="76" t="str">
        <f t="shared" si="198"/>
        <v/>
      </c>
      <c r="EM66" s="76" t="str">
        <f t="shared" si="198"/>
        <v/>
      </c>
      <c r="EN66" s="76" t="str">
        <f t="shared" si="198"/>
        <v/>
      </c>
      <c r="EO66" s="76" t="str">
        <f t="shared" si="198"/>
        <v/>
      </c>
      <c r="EP66" s="76" t="str">
        <f t="shared" si="198"/>
        <v/>
      </c>
      <c r="EQ66" s="76" t="str">
        <f t="shared" si="198"/>
        <v/>
      </c>
      <c r="ER66" s="76" t="str">
        <f t="shared" si="198"/>
        <v/>
      </c>
      <c r="ES66" s="76" t="str">
        <f t="shared" si="198"/>
        <v/>
      </c>
      <c r="ET66" s="76" t="str">
        <f t="shared" ref="ET66:HE66" si="199">IF($O66="Yes",IF($R66+COLUMN(DZ66)&gt;$S66,"",ES66+1),"")</f>
        <v/>
      </c>
      <c r="EU66" s="76" t="str">
        <f t="shared" si="199"/>
        <v/>
      </c>
      <c r="EV66" s="76" t="str">
        <f t="shared" si="199"/>
        <v/>
      </c>
      <c r="EW66" s="76" t="str">
        <f t="shared" si="199"/>
        <v/>
      </c>
      <c r="EX66" s="76" t="str">
        <f t="shared" si="199"/>
        <v/>
      </c>
      <c r="EY66" s="76" t="str">
        <f t="shared" si="199"/>
        <v/>
      </c>
      <c r="EZ66" s="76" t="str">
        <f t="shared" si="199"/>
        <v/>
      </c>
      <c r="FA66" s="76" t="str">
        <f t="shared" si="199"/>
        <v/>
      </c>
      <c r="FB66" s="76" t="str">
        <f t="shared" si="199"/>
        <v/>
      </c>
      <c r="FC66" s="76" t="str">
        <f t="shared" si="199"/>
        <v/>
      </c>
      <c r="FD66" s="76" t="str">
        <f t="shared" si="199"/>
        <v/>
      </c>
      <c r="FE66" s="76" t="str">
        <f t="shared" si="199"/>
        <v/>
      </c>
      <c r="FF66" s="76" t="str">
        <f t="shared" si="199"/>
        <v/>
      </c>
      <c r="FG66" s="76" t="str">
        <f t="shared" si="199"/>
        <v/>
      </c>
      <c r="FH66" s="76" t="str">
        <f t="shared" si="199"/>
        <v/>
      </c>
      <c r="FI66" s="76" t="str">
        <f t="shared" si="199"/>
        <v/>
      </c>
      <c r="FJ66" s="76" t="str">
        <f t="shared" si="199"/>
        <v/>
      </c>
      <c r="FK66" s="76" t="str">
        <f t="shared" si="199"/>
        <v/>
      </c>
      <c r="FL66" s="76" t="str">
        <f t="shared" si="199"/>
        <v/>
      </c>
      <c r="FM66" s="76" t="str">
        <f t="shared" si="199"/>
        <v/>
      </c>
      <c r="FN66" s="76" t="str">
        <f t="shared" si="199"/>
        <v/>
      </c>
      <c r="FO66" s="76" t="str">
        <f t="shared" si="199"/>
        <v/>
      </c>
      <c r="FP66" s="76" t="str">
        <f t="shared" si="199"/>
        <v/>
      </c>
      <c r="FQ66" s="76" t="str">
        <f t="shared" si="199"/>
        <v/>
      </c>
      <c r="FR66" s="76" t="str">
        <f t="shared" si="199"/>
        <v/>
      </c>
      <c r="FS66" s="76" t="str">
        <f t="shared" si="199"/>
        <v/>
      </c>
      <c r="FT66" s="76" t="str">
        <f t="shared" si="199"/>
        <v/>
      </c>
      <c r="FU66" s="76" t="str">
        <f t="shared" si="199"/>
        <v/>
      </c>
      <c r="FV66" s="76" t="str">
        <f t="shared" si="199"/>
        <v/>
      </c>
      <c r="FW66" s="76" t="str">
        <f t="shared" si="199"/>
        <v/>
      </c>
      <c r="FX66" s="76" t="str">
        <f t="shared" si="199"/>
        <v/>
      </c>
      <c r="FY66" s="76" t="str">
        <f t="shared" si="199"/>
        <v/>
      </c>
      <c r="FZ66" s="76" t="str">
        <f t="shared" si="199"/>
        <v/>
      </c>
      <c r="GA66" s="76" t="str">
        <f t="shared" si="199"/>
        <v/>
      </c>
      <c r="GB66" s="76" t="str">
        <f t="shared" si="199"/>
        <v/>
      </c>
      <c r="GC66" s="76" t="str">
        <f t="shared" si="199"/>
        <v/>
      </c>
      <c r="GD66" s="76" t="str">
        <f t="shared" si="199"/>
        <v/>
      </c>
      <c r="GE66" s="76" t="str">
        <f t="shared" si="199"/>
        <v/>
      </c>
      <c r="GF66" s="76" t="str">
        <f t="shared" si="199"/>
        <v/>
      </c>
      <c r="GG66" s="76" t="str">
        <f t="shared" si="199"/>
        <v/>
      </c>
      <c r="GH66" s="76" t="str">
        <f t="shared" si="199"/>
        <v/>
      </c>
      <c r="GI66" s="76" t="str">
        <f t="shared" si="199"/>
        <v/>
      </c>
      <c r="GJ66" s="76" t="str">
        <f t="shared" si="199"/>
        <v/>
      </c>
      <c r="GK66" s="76" t="str">
        <f t="shared" si="199"/>
        <v/>
      </c>
      <c r="GL66" s="76" t="str">
        <f t="shared" si="199"/>
        <v/>
      </c>
      <c r="GM66" s="76" t="str">
        <f t="shared" si="199"/>
        <v/>
      </c>
      <c r="GN66" s="76" t="str">
        <f t="shared" si="199"/>
        <v/>
      </c>
      <c r="GO66" s="76" t="str">
        <f t="shared" si="199"/>
        <v/>
      </c>
      <c r="GP66" s="76" t="str">
        <f t="shared" si="199"/>
        <v/>
      </c>
      <c r="GQ66" s="76" t="str">
        <f t="shared" si="199"/>
        <v/>
      </c>
      <c r="GR66" s="76" t="str">
        <f t="shared" si="199"/>
        <v/>
      </c>
      <c r="GS66" s="76" t="str">
        <f t="shared" si="199"/>
        <v/>
      </c>
      <c r="GT66" s="76" t="str">
        <f t="shared" si="199"/>
        <v/>
      </c>
      <c r="GU66" s="76" t="str">
        <f t="shared" si="199"/>
        <v/>
      </c>
      <c r="GV66" s="76" t="str">
        <f t="shared" si="199"/>
        <v/>
      </c>
      <c r="GW66" s="76" t="str">
        <f t="shared" si="199"/>
        <v/>
      </c>
      <c r="GX66" s="76" t="str">
        <f t="shared" si="199"/>
        <v/>
      </c>
      <c r="GY66" s="76" t="str">
        <f t="shared" si="199"/>
        <v/>
      </c>
      <c r="GZ66" s="76" t="str">
        <f t="shared" si="199"/>
        <v/>
      </c>
      <c r="HA66" s="76" t="str">
        <f t="shared" si="199"/>
        <v/>
      </c>
      <c r="HB66" s="76" t="str">
        <f t="shared" si="199"/>
        <v/>
      </c>
      <c r="HC66" s="76" t="str">
        <f t="shared" si="199"/>
        <v/>
      </c>
      <c r="HD66" s="76" t="str">
        <f t="shared" si="199"/>
        <v/>
      </c>
      <c r="HE66" s="76" t="str">
        <f t="shared" si="199"/>
        <v/>
      </c>
      <c r="HF66" s="76" t="str">
        <f t="shared" ref="HF66:JQ66" si="200">IF($O66="Yes",IF($R66+COLUMN(GL66)&gt;$S66,"",HE66+1),"")</f>
        <v/>
      </c>
      <c r="HG66" s="76" t="str">
        <f t="shared" si="200"/>
        <v/>
      </c>
      <c r="HH66" s="76" t="str">
        <f t="shared" si="200"/>
        <v/>
      </c>
      <c r="HI66" s="76" t="str">
        <f t="shared" si="200"/>
        <v/>
      </c>
      <c r="HJ66" s="76" t="str">
        <f t="shared" si="200"/>
        <v/>
      </c>
      <c r="HK66" s="76" t="str">
        <f t="shared" si="200"/>
        <v/>
      </c>
      <c r="HL66" s="76" t="str">
        <f t="shared" si="200"/>
        <v/>
      </c>
      <c r="HM66" s="76" t="str">
        <f t="shared" si="200"/>
        <v/>
      </c>
      <c r="HN66" s="76" t="str">
        <f t="shared" si="200"/>
        <v/>
      </c>
      <c r="HO66" s="76" t="str">
        <f t="shared" si="200"/>
        <v/>
      </c>
      <c r="HP66" s="76" t="str">
        <f t="shared" si="200"/>
        <v/>
      </c>
      <c r="HQ66" s="76" t="str">
        <f t="shared" si="200"/>
        <v/>
      </c>
      <c r="HR66" s="76" t="str">
        <f t="shared" si="200"/>
        <v/>
      </c>
      <c r="HS66" s="76" t="str">
        <f t="shared" si="200"/>
        <v/>
      </c>
      <c r="HT66" s="76" t="str">
        <f t="shared" si="200"/>
        <v/>
      </c>
      <c r="HU66" s="76" t="str">
        <f t="shared" si="200"/>
        <v/>
      </c>
      <c r="HV66" s="76" t="str">
        <f t="shared" si="200"/>
        <v/>
      </c>
      <c r="HW66" s="76" t="str">
        <f t="shared" si="200"/>
        <v/>
      </c>
      <c r="HX66" s="76" t="str">
        <f t="shared" si="200"/>
        <v/>
      </c>
      <c r="HY66" s="76" t="str">
        <f t="shared" si="200"/>
        <v/>
      </c>
      <c r="HZ66" s="76" t="str">
        <f t="shared" si="200"/>
        <v/>
      </c>
      <c r="IA66" s="76" t="str">
        <f t="shared" si="200"/>
        <v/>
      </c>
      <c r="IB66" s="76" t="str">
        <f t="shared" si="200"/>
        <v/>
      </c>
      <c r="IC66" s="76" t="str">
        <f t="shared" si="200"/>
        <v/>
      </c>
      <c r="ID66" s="76" t="str">
        <f t="shared" si="200"/>
        <v/>
      </c>
      <c r="IE66" s="76" t="str">
        <f t="shared" si="200"/>
        <v/>
      </c>
      <c r="IF66" s="76" t="str">
        <f t="shared" si="200"/>
        <v/>
      </c>
      <c r="IG66" s="76" t="str">
        <f t="shared" si="200"/>
        <v/>
      </c>
      <c r="IH66" s="76" t="str">
        <f t="shared" si="200"/>
        <v/>
      </c>
      <c r="II66" s="76" t="str">
        <f t="shared" si="200"/>
        <v/>
      </c>
      <c r="IJ66" s="76" t="str">
        <f t="shared" si="200"/>
        <v/>
      </c>
      <c r="IK66" s="76" t="str">
        <f t="shared" si="200"/>
        <v/>
      </c>
      <c r="IL66" s="76" t="str">
        <f t="shared" si="200"/>
        <v/>
      </c>
      <c r="IM66" s="76" t="str">
        <f t="shared" si="200"/>
        <v/>
      </c>
      <c r="IN66" s="76" t="str">
        <f t="shared" si="200"/>
        <v/>
      </c>
      <c r="IO66" s="76" t="str">
        <f t="shared" si="200"/>
        <v/>
      </c>
      <c r="IP66" s="76" t="str">
        <f t="shared" si="200"/>
        <v/>
      </c>
      <c r="IQ66" s="76" t="str">
        <f t="shared" si="200"/>
        <v/>
      </c>
      <c r="IR66" s="76" t="str">
        <f t="shared" si="200"/>
        <v/>
      </c>
      <c r="IS66" s="76" t="str">
        <f t="shared" si="200"/>
        <v/>
      </c>
      <c r="IT66" s="76" t="str">
        <f t="shared" si="200"/>
        <v/>
      </c>
      <c r="IU66" s="76" t="str">
        <f t="shared" si="200"/>
        <v/>
      </c>
      <c r="IV66" s="76" t="str">
        <f t="shared" si="200"/>
        <v/>
      </c>
      <c r="IW66" s="76" t="str">
        <f t="shared" si="200"/>
        <v/>
      </c>
      <c r="IX66" s="76" t="str">
        <f t="shared" si="200"/>
        <v/>
      </c>
      <c r="IY66" s="76" t="str">
        <f t="shared" si="200"/>
        <v/>
      </c>
      <c r="IZ66" s="76" t="str">
        <f t="shared" si="200"/>
        <v/>
      </c>
      <c r="JA66" s="76" t="str">
        <f t="shared" si="200"/>
        <v/>
      </c>
      <c r="JB66" s="76" t="str">
        <f t="shared" si="200"/>
        <v/>
      </c>
      <c r="JC66" s="76" t="str">
        <f t="shared" si="200"/>
        <v/>
      </c>
      <c r="JD66" s="76" t="str">
        <f t="shared" si="200"/>
        <v/>
      </c>
      <c r="JE66" s="76" t="str">
        <f t="shared" si="200"/>
        <v/>
      </c>
      <c r="JF66" s="76" t="str">
        <f t="shared" si="200"/>
        <v/>
      </c>
      <c r="JG66" s="76" t="str">
        <f t="shared" si="200"/>
        <v/>
      </c>
      <c r="JH66" s="76" t="str">
        <f t="shared" si="200"/>
        <v/>
      </c>
      <c r="JI66" s="76" t="str">
        <f t="shared" si="200"/>
        <v/>
      </c>
      <c r="JJ66" s="76" t="str">
        <f t="shared" si="200"/>
        <v/>
      </c>
      <c r="JK66" s="76" t="str">
        <f t="shared" si="200"/>
        <v/>
      </c>
      <c r="JL66" s="76" t="str">
        <f t="shared" si="200"/>
        <v/>
      </c>
      <c r="JM66" s="76" t="str">
        <f t="shared" si="200"/>
        <v/>
      </c>
      <c r="JN66" s="76" t="str">
        <f t="shared" si="200"/>
        <v/>
      </c>
      <c r="JO66" s="76" t="str">
        <f t="shared" si="200"/>
        <v/>
      </c>
      <c r="JP66" s="76" t="str">
        <f t="shared" si="200"/>
        <v/>
      </c>
      <c r="JQ66" s="76" t="str">
        <f t="shared" si="200"/>
        <v/>
      </c>
      <c r="JR66" s="76" t="str">
        <f t="shared" ref="JR66:MC66" si="201">IF($O66="Yes",IF($R66+COLUMN(IX66)&gt;$S66,"",JQ66+1),"")</f>
        <v/>
      </c>
      <c r="JS66" s="76" t="str">
        <f t="shared" si="201"/>
        <v/>
      </c>
      <c r="JT66" s="76" t="str">
        <f t="shared" si="201"/>
        <v/>
      </c>
      <c r="JU66" s="76" t="str">
        <f t="shared" si="201"/>
        <v/>
      </c>
      <c r="JV66" s="76" t="str">
        <f t="shared" si="201"/>
        <v/>
      </c>
      <c r="JW66" s="76" t="str">
        <f t="shared" si="201"/>
        <v/>
      </c>
      <c r="JX66" s="76" t="str">
        <f t="shared" si="201"/>
        <v/>
      </c>
      <c r="JY66" s="76" t="str">
        <f t="shared" si="201"/>
        <v/>
      </c>
      <c r="JZ66" s="76" t="str">
        <f t="shared" si="201"/>
        <v/>
      </c>
      <c r="KA66" s="76" t="str">
        <f t="shared" si="201"/>
        <v/>
      </c>
      <c r="KB66" s="76" t="str">
        <f t="shared" si="201"/>
        <v/>
      </c>
      <c r="KC66" s="76" t="str">
        <f t="shared" si="201"/>
        <v/>
      </c>
      <c r="KD66" s="76" t="str">
        <f t="shared" si="201"/>
        <v/>
      </c>
      <c r="KE66" s="76" t="str">
        <f t="shared" si="201"/>
        <v/>
      </c>
      <c r="KF66" s="76" t="str">
        <f t="shared" si="201"/>
        <v/>
      </c>
      <c r="KG66" s="76" t="str">
        <f t="shared" si="201"/>
        <v/>
      </c>
      <c r="KH66" s="76" t="str">
        <f t="shared" si="201"/>
        <v/>
      </c>
      <c r="KI66" s="76" t="str">
        <f t="shared" si="201"/>
        <v/>
      </c>
      <c r="KJ66" s="76" t="str">
        <f t="shared" si="201"/>
        <v/>
      </c>
      <c r="KK66" s="76" t="str">
        <f t="shared" si="201"/>
        <v/>
      </c>
      <c r="KL66" s="76" t="str">
        <f t="shared" si="201"/>
        <v/>
      </c>
      <c r="KM66" s="76" t="str">
        <f t="shared" si="201"/>
        <v/>
      </c>
      <c r="KN66" s="76" t="str">
        <f t="shared" si="201"/>
        <v/>
      </c>
      <c r="KO66" s="76" t="str">
        <f t="shared" si="201"/>
        <v/>
      </c>
      <c r="KP66" s="76" t="str">
        <f t="shared" si="201"/>
        <v/>
      </c>
      <c r="KQ66" s="76" t="str">
        <f t="shared" si="201"/>
        <v/>
      </c>
      <c r="KR66" s="76" t="str">
        <f t="shared" si="201"/>
        <v/>
      </c>
      <c r="KS66" s="76" t="str">
        <f t="shared" si="201"/>
        <v/>
      </c>
      <c r="KT66" s="76" t="str">
        <f t="shared" si="201"/>
        <v/>
      </c>
      <c r="KU66" s="76" t="str">
        <f t="shared" si="201"/>
        <v/>
      </c>
      <c r="KV66" s="76" t="str">
        <f t="shared" si="201"/>
        <v/>
      </c>
      <c r="KW66" s="76" t="str">
        <f t="shared" si="201"/>
        <v/>
      </c>
      <c r="KX66" s="76" t="str">
        <f t="shared" si="201"/>
        <v/>
      </c>
      <c r="KY66" s="76" t="str">
        <f t="shared" si="201"/>
        <v/>
      </c>
      <c r="KZ66" s="76" t="str">
        <f t="shared" si="201"/>
        <v/>
      </c>
      <c r="LA66" s="76" t="str">
        <f t="shared" si="201"/>
        <v/>
      </c>
      <c r="LB66" s="76" t="str">
        <f t="shared" si="201"/>
        <v/>
      </c>
      <c r="LC66" s="76" t="str">
        <f t="shared" si="201"/>
        <v/>
      </c>
      <c r="LD66" s="76" t="str">
        <f t="shared" si="201"/>
        <v/>
      </c>
      <c r="LE66" s="76" t="str">
        <f t="shared" si="201"/>
        <v/>
      </c>
      <c r="LF66" s="76" t="str">
        <f t="shared" si="201"/>
        <v/>
      </c>
      <c r="LG66" s="76" t="str">
        <f t="shared" si="201"/>
        <v/>
      </c>
      <c r="LH66" s="76" t="str">
        <f t="shared" si="201"/>
        <v/>
      </c>
      <c r="LI66" s="76" t="str">
        <f t="shared" si="201"/>
        <v/>
      </c>
      <c r="LJ66" s="76" t="str">
        <f t="shared" si="201"/>
        <v/>
      </c>
      <c r="LK66" s="76" t="str">
        <f t="shared" si="201"/>
        <v/>
      </c>
      <c r="LL66" s="76" t="str">
        <f t="shared" si="201"/>
        <v/>
      </c>
      <c r="LM66" s="76" t="str">
        <f t="shared" si="201"/>
        <v/>
      </c>
      <c r="LN66" s="76" t="str">
        <f t="shared" si="201"/>
        <v/>
      </c>
      <c r="LO66" s="76" t="str">
        <f t="shared" si="201"/>
        <v/>
      </c>
      <c r="LP66" s="76" t="str">
        <f t="shared" si="201"/>
        <v/>
      </c>
      <c r="LQ66" s="76" t="str">
        <f t="shared" si="201"/>
        <v/>
      </c>
      <c r="LR66" s="76" t="str">
        <f t="shared" si="201"/>
        <v/>
      </c>
      <c r="LS66" s="76" t="str">
        <f t="shared" si="201"/>
        <v/>
      </c>
      <c r="LT66" s="76" t="str">
        <f t="shared" si="201"/>
        <v/>
      </c>
      <c r="LU66" s="76" t="str">
        <f t="shared" si="201"/>
        <v/>
      </c>
      <c r="LV66" s="76" t="str">
        <f t="shared" si="201"/>
        <v/>
      </c>
      <c r="LW66" s="76" t="str">
        <f t="shared" si="201"/>
        <v/>
      </c>
      <c r="LX66" s="76" t="str">
        <f t="shared" si="201"/>
        <v/>
      </c>
      <c r="LY66" s="76" t="str">
        <f t="shared" si="201"/>
        <v/>
      </c>
      <c r="LZ66" s="76" t="str">
        <f t="shared" si="201"/>
        <v/>
      </c>
      <c r="MA66" s="76" t="str">
        <f t="shared" si="201"/>
        <v/>
      </c>
      <c r="MB66" s="76" t="str">
        <f t="shared" si="201"/>
        <v/>
      </c>
      <c r="MC66" s="76" t="str">
        <f t="shared" si="201"/>
        <v/>
      </c>
      <c r="MD66" s="76" t="str">
        <f t="shared" ref="MD66:NU66" si="202">IF($O66="Yes",IF($R66+COLUMN(LJ66)&gt;$S66,"",MC66+1),"")</f>
        <v/>
      </c>
      <c r="ME66" s="76" t="str">
        <f t="shared" si="202"/>
        <v/>
      </c>
      <c r="MF66" s="76" t="str">
        <f t="shared" si="202"/>
        <v/>
      </c>
      <c r="MG66" s="76" t="str">
        <f t="shared" si="202"/>
        <v/>
      </c>
      <c r="MH66" s="76" t="str">
        <f t="shared" si="202"/>
        <v/>
      </c>
      <c r="MI66" s="76" t="str">
        <f t="shared" si="202"/>
        <v/>
      </c>
      <c r="MJ66" s="76" t="str">
        <f t="shared" si="202"/>
        <v/>
      </c>
      <c r="MK66" s="76" t="str">
        <f t="shared" si="202"/>
        <v/>
      </c>
      <c r="ML66" s="76" t="str">
        <f t="shared" si="202"/>
        <v/>
      </c>
      <c r="MM66" s="76" t="str">
        <f t="shared" si="202"/>
        <v/>
      </c>
      <c r="MN66" s="76" t="str">
        <f t="shared" si="202"/>
        <v/>
      </c>
      <c r="MO66" s="76" t="str">
        <f t="shared" si="202"/>
        <v/>
      </c>
      <c r="MP66" s="76" t="str">
        <f t="shared" si="202"/>
        <v/>
      </c>
      <c r="MQ66" s="76" t="str">
        <f t="shared" si="202"/>
        <v/>
      </c>
      <c r="MR66" s="76" t="str">
        <f t="shared" si="202"/>
        <v/>
      </c>
      <c r="MS66" s="76" t="str">
        <f t="shared" si="202"/>
        <v/>
      </c>
      <c r="MT66" s="76" t="str">
        <f t="shared" si="202"/>
        <v/>
      </c>
      <c r="MU66" s="76" t="str">
        <f t="shared" si="202"/>
        <v/>
      </c>
      <c r="MV66" s="76" t="str">
        <f t="shared" si="202"/>
        <v/>
      </c>
      <c r="MW66" s="76" t="str">
        <f t="shared" si="202"/>
        <v/>
      </c>
      <c r="MX66" s="76" t="str">
        <f t="shared" si="202"/>
        <v/>
      </c>
      <c r="MY66" s="76" t="str">
        <f t="shared" si="202"/>
        <v/>
      </c>
      <c r="MZ66" s="76" t="str">
        <f t="shared" si="202"/>
        <v/>
      </c>
      <c r="NA66" s="76" t="str">
        <f t="shared" si="202"/>
        <v/>
      </c>
      <c r="NB66" s="76" t="str">
        <f t="shared" si="202"/>
        <v/>
      </c>
      <c r="NC66" s="76" t="str">
        <f t="shared" si="202"/>
        <v/>
      </c>
      <c r="ND66" s="76" t="str">
        <f t="shared" si="202"/>
        <v/>
      </c>
      <c r="NE66" s="76" t="str">
        <f t="shared" si="202"/>
        <v/>
      </c>
      <c r="NF66" s="76" t="str">
        <f t="shared" si="202"/>
        <v/>
      </c>
      <c r="NG66" s="76" t="str">
        <f t="shared" si="202"/>
        <v/>
      </c>
      <c r="NH66" s="76" t="str">
        <f t="shared" si="202"/>
        <v/>
      </c>
      <c r="NI66" s="76" t="str">
        <f t="shared" si="202"/>
        <v/>
      </c>
      <c r="NJ66" s="76" t="str">
        <f t="shared" si="202"/>
        <v/>
      </c>
      <c r="NK66" s="76" t="str">
        <f t="shared" si="202"/>
        <v/>
      </c>
      <c r="NL66" s="76" t="str">
        <f t="shared" si="202"/>
        <v/>
      </c>
      <c r="NM66" s="76" t="str">
        <f t="shared" si="202"/>
        <v/>
      </c>
      <c r="NN66" s="76" t="str">
        <f t="shared" si="202"/>
        <v/>
      </c>
      <c r="NO66" s="76" t="str">
        <f t="shared" si="202"/>
        <v/>
      </c>
      <c r="NP66" s="76" t="str">
        <f t="shared" si="202"/>
        <v/>
      </c>
      <c r="NQ66" s="76" t="str">
        <f t="shared" si="202"/>
        <v/>
      </c>
      <c r="NR66" s="76" t="str">
        <f t="shared" si="202"/>
        <v/>
      </c>
      <c r="NS66" s="76" t="str">
        <f t="shared" si="202"/>
        <v/>
      </c>
      <c r="NT66" s="76" t="str">
        <f t="shared" si="202"/>
        <v/>
      </c>
      <c r="NU66" s="76" t="str">
        <f t="shared" si="202"/>
        <v/>
      </c>
    </row>
    <row r="67" spans="14:385" ht="12.95" customHeight="1" x14ac:dyDescent="0.2">
      <c r="N67" s="87">
        <v>9</v>
      </c>
      <c r="O67" s="87" t="str">
        <f t="shared" si="184"/>
        <v>No</v>
      </c>
      <c r="P67" s="87">
        <f t="shared" si="146"/>
        <v>0</v>
      </c>
      <c r="Q67" s="87">
        <f t="shared" si="157"/>
        <v>0</v>
      </c>
      <c r="R67" s="88" t="str">
        <f t="shared" si="158"/>
        <v/>
      </c>
      <c r="S67" s="88" t="str">
        <f t="shared" si="148"/>
        <v/>
      </c>
      <c r="T67" s="76" t="str">
        <f t="shared" si="159"/>
        <v/>
      </c>
      <c r="U67" s="76" t="str">
        <f t="shared" si="150"/>
        <v/>
      </c>
      <c r="V67" s="76" t="str">
        <f t="shared" ref="V67:CG67" si="203">IF($O67="Yes",IF($R67+COLUMN(B67)&gt;$S67,"",U67+1),"")</f>
        <v/>
      </c>
      <c r="W67" s="76" t="str">
        <f t="shared" si="203"/>
        <v/>
      </c>
      <c r="X67" s="76" t="str">
        <f t="shared" si="203"/>
        <v/>
      </c>
      <c r="Y67" s="76" t="str">
        <f t="shared" si="203"/>
        <v/>
      </c>
      <c r="Z67" s="76" t="str">
        <f t="shared" si="203"/>
        <v/>
      </c>
      <c r="AA67" s="76" t="str">
        <f t="shared" si="203"/>
        <v/>
      </c>
      <c r="AB67" s="76" t="str">
        <f t="shared" si="203"/>
        <v/>
      </c>
      <c r="AC67" s="76" t="str">
        <f t="shared" si="203"/>
        <v/>
      </c>
      <c r="AD67" s="76" t="str">
        <f t="shared" si="203"/>
        <v/>
      </c>
      <c r="AE67" s="76" t="str">
        <f t="shared" si="203"/>
        <v/>
      </c>
      <c r="AF67" s="76" t="str">
        <f t="shared" si="203"/>
        <v/>
      </c>
      <c r="AG67" s="76" t="str">
        <f t="shared" si="203"/>
        <v/>
      </c>
      <c r="AH67" s="76" t="str">
        <f t="shared" si="203"/>
        <v/>
      </c>
      <c r="AI67" s="76" t="str">
        <f t="shared" si="203"/>
        <v/>
      </c>
      <c r="AJ67" s="76" t="str">
        <f t="shared" si="203"/>
        <v/>
      </c>
      <c r="AK67" s="76" t="str">
        <f t="shared" si="203"/>
        <v/>
      </c>
      <c r="AL67" s="76" t="str">
        <f t="shared" si="203"/>
        <v/>
      </c>
      <c r="AM67" s="76" t="str">
        <f t="shared" si="203"/>
        <v/>
      </c>
      <c r="AN67" s="76" t="str">
        <f t="shared" si="203"/>
        <v/>
      </c>
      <c r="AO67" s="76" t="str">
        <f t="shared" si="203"/>
        <v/>
      </c>
      <c r="AP67" s="76" t="str">
        <f t="shared" si="203"/>
        <v/>
      </c>
      <c r="AQ67" s="76" t="str">
        <f t="shared" si="203"/>
        <v/>
      </c>
      <c r="AR67" s="76" t="str">
        <f t="shared" si="203"/>
        <v/>
      </c>
      <c r="AS67" s="76" t="str">
        <f t="shared" si="203"/>
        <v/>
      </c>
      <c r="AT67" s="76" t="str">
        <f t="shared" si="203"/>
        <v/>
      </c>
      <c r="AU67" s="76" t="str">
        <f t="shared" si="203"/>
        <v/>
      </c>
      <c r="AV67" s="76" t="str">
        <f t="shared" si="203"/>
        <v/>
      </c>
      <c r="AW67" s="76" t="str">
        <f t="shared" si="203"/>
        <v/>
      </c>
      <c r="AX67" s="76" t="str">
        <f t="shared" si="203"/>
        <v/>
      </c>
      <c r="AY67" s="76" t="str">
        <f t="shared" si="203"/>
        <v/>
      </c>
      <c r="AZ67" s="76" t="str">
        <f t="shared" si="203"/>
        <v/>
      </c>
      <c r="BA67" s="76" t="str">
        <f t="shared" si="203"/>
        <v/>
      </c>
      <c r="BB67" s="76" t="str">
        <f t="shared" si="203"/>
        <v/>
      </c>
      <c r="BC67" s="76" t="str">
        <f t="shared" si="203"/>
        <v/>
      </c>
      <c r="BD67" s="76" t="str">
        <f t="shared" si="203"/>
        <v/>
      </c>
      <c r="BE67" s="76" t="str">
        <f t="shared" si="203"/>
        <v/>
      </c>
      <c r="BF67" s="76" t="str">
        <f t="shared" si="203"/>
        <v/>
      </c>
      <c r="BG67" s="76" t="str">
        <f t="shared" si="203"/>
        <v/>
      </c>
      <c r="BH67" s="76" t="str">
        <f t="shared" si="203"/>
        <v/>
      </c>
      <c r="BI67" s="76" t="str">
        <f t="shared" si="203"/>
        <v/>
      </c>
      <c r="BJ67" s="76" t="str">
        <f t="shared" si="203"/>
        <v/>
      </c>
      <c r="BK67" s="76" t="str">
        <f t="shared" si="203"/>
        <v/>
      </c>
      <c r="BL67" s="76" t="str">
        <f t="shared" si="203"/>
        <v/>
      </c>
      <c r="BM67" s="76" t="str">
        <f t="shared" si="203"/>
        <v/>
      </c>
      <c r="BN67" s="76" t="str">
        <f t="shared" si="203"/>
        <v/>
      </c>
      <c r="BO67" s="76" t="str">
        <f t="shared" si="203"/>
        <v/>
      </c>
      <c r="BP67" s="76" t="str">
        <f t="shared" si="203"/>
        <v/>
      </c>
      <c r="BQ67" s="76" t="str">
        <f t="shared" si="203"/>
        <v/>
      </c>
      <c r="BR67" s="76" t="str">
        <f t="shared" si="203"/>
        <v/>
      </c>
      <c r="BS67" s="76" t="str">
        <f t="shared" si="203"/>
        <v/>
      </c>
      <c r="BT67" s="76" t="str">
        <f t="shared" si="203"/>
        <v/>
      </c>
      <c r="BU67" s="76" t="str">
        <f t="shared" si="203"/>
        <v/>
      </c>
      <c r="BV67" s="76" t="str">
        <f t="shared" si="203"/>
        <v/>
      </c>
      <c r="BW67" s="76" t="str">
        <f t="shared" si="203"/>
        <v/>
      </c>
      <c r="BX67" s="76" t="str">
        <f t="shared" si="203"/>
        <v/>
      </c>
      <c r="BY67" s="76" t="str">
        <f t="shared" si="203"/>
        <v/>
      </c>
      <c r="BZ67" s="76" t="str">
        <f t="shared" si="203"/>
        <v/>
      </c>
      <c r="CA67" s="76" t="str">
        <f t="shared" si="203"/>
        <v/>
      </c>
      <c r="CB67" s="76" t="str">
        <f t="shared" si="203"/>
        <v/>
      </c>
      <c r="CC67" s="76" t="str">
        <f t="shared" si="203"/>
        <v/>
      </c>
      <c r="CD67" s="76" t="str">
        <f t="shared" si="203"/>
        <v/>
      </c>
      <c r="CE67" s="76" t="str">
        <f t="shared" si="203"/>
        <v/>
      </c>
      <c r="CF67" s="76" t="str">
        <f t="shared" si="203"/>
        <v/>
      </c>
      <c r="CG67" s="76" t="str">
        <f t="shared" si="203"/>
        <v/>
      </c>
      <c r="CH67" s="76" t="str">
        <f t="shared" ref="CH67:ES67" si="204">IF($O67="Yes",IF($R67+COLUMN(BN67)&gt;$S67,"",CG67+1),"")</f>
        <v/>
      </c>
      <c r="CI67" s="76" t="str">
        <f t="shared" si="204"/>
        <v/>
      </c>
      <c r="CJ67" s="76" t="str">
        <f t="shared" si="204"/>
        <v/>
      </c>
      <c r="CK67" s="76" t="str">
        <f t="shared" si="204"/>
        <v/>
      </c>
      <c r="CL67" s="76" t="str">
        <f t="shared" si="204"/>
        <v/>
      </c>
      <c r="CM67" s="76" t="str">
        <f t="shared" si="204"/>
        <v/>
      </c>
      <c r="CN67" s="76" t="str">
        <f t="shared" si="204"/>
        <v/>
      </c>
      <c r="CO67" s="76" t="str">
        <f t="shared" si="204"/>
        <v/>
      </c>
      <c r="CP67" s="76" t="str">
        <f t="shared" si="204"/>
        <v/>
      </c>
      <c r="CQ67" s="76" t="str">
        <f t="shared" si="204"/>
        <v/>
      </c>
      <c r="CR67" s="76" t="str">
        <f t="shared" si="204"/>
        <v/>
      </c>
      <c r="CS67" s="76" t="str">
        <f t="shared" si="204"/>
        <v/>
      </c>
      <c r="CT67" s="76" t="str">
        <f t="shared" si="204"/>
        <v/>
      </c>
      <c r="CU67" s="76" t="str">
        <f t="shared" si="204"/>
        <v/>
      </c>
      <c r="CV67" s="76" t="str">
        <f t="shared" si="204"/>
        <v/>
      </c>
      <c r="CW67" s="76" t="str">
        <f t="shared" si="204"/>
        <v/>
      </c>
      <c r="CX67" s="76" t="str">
        <f t="shared" si="204"/>
        <v/>
      </c>
      <c r="CY67" s="76" t="str">
        <f t="shared" si="204"/>
        <v/>
      </c>
      <c r="CZ67" s="76" t="str">
        <f t="shared" si="204"/>
        <v/>
      </c>
      <c r="DA67" s="76" t="str">
        <f t="shared" si="204"/>
        <v/>
      </c>
      <c r="DB67" s="76" t="str">
        <f t="shared" si="204"/>
        <v/>
      </c>
      <c r="DC67" s="76" t="str">
        <f t="shared" si="204"/>
        <v/>
      </c>
      <c r="DD67" s="76" t="str">
        <f t="shared" si="204"/>
        <v/>
      </c>
      <c r="DE67" s="76" t="str">
        <f t="shared" si="204"/>
        <v/>
      </c>
      <c r="DF67" s="76" t="str">
        <f t="shared" si="204"/>
        <v/>
      </c>
      <c r="DG67" s="76" t="str">
        <f t="shared" si="204"/>
        <v/>
      </c>
      <c r="DH67" s="76" t="str">
        <f t="shared" si="204"/>
        <v/>
      </c>
      <c r="DI67" s="76" t="str">
        <f t="shared" si="204"/>
        <v/>
      </c>
      <c r="DJ67" s="76" t="str">
        <f t="shared" si="204"/>
        <v/>
      </c>
      <c r="DK67" s="76" t="str">
        <f t="shared" si="204"/>
        <v/>
      </c>
      <c r="DL67" s="76" t="str">
        <f t="shared" si="204"/>
        <v/>
      </c>
      <c r="DM67" s="76" t="str">
        <f t="shared" si="204"/>
        <v/>
      </c>
      <c r="DN67" s="76" t="str">
        <f t="shared" si="204"/>
        <v/>
      </c>
      <c r="DO67" s="76" t="str">
        <f t="shared" si="204"/>
        <v/>
      </c>
      <c r="DP67" s="76" t="str">
        <f t="shared" si="204"/>
        <v/>
      </c>
      <c r="DQ67" s="76" t="str">
        <f t="shared" si="204"/>
        <v/>
      </c>
      <c r="DR67" s="76" t="str">
        <f t="shared" si="204"/>
        <v/>
      </c>
      <c r="DS67" s="76" t="str">
        <f t="shared" si="204"/>
        <v/>
      </c>
      <c r="DT67" s="76" t="str">
        <f t="shared" si="204"/>
        <v/>
      </c>
      <c r="DU67" s="76" t="str">
        <f t="shared" si="204"/>
        <v/>
      </c>
      <c r="DV67" s="76" t="str">
        <f t="shared" si="204"/>
        <v/>
      </c>
      <c r="DW67" s="76" t="str">
        <f t="shared" si="204"/>
        <v/>
      </c>
      <c r="DX67" s="76" t="str">
        <f t="shared" si="204"/>
        <v/>
      </c>
      <c r="DY67" s="76" t="str">
        <f t="shared" si="204"/>
        <v/>
      </c>
      <c r="DZ67" s="76" t="str">
        <f t="shared" si="204"/>
        <v/>
      </c>
      <c r="EA67" s="76" t="str">
        <f t="shared" si="204"/>
        <v/>
      </c>
      <c r="EB67" s="76" t="str">
        <f t="shared" si="204"/>
        <v/>
      </c>
      <c r="EC67" s="76" t="str">
        <f t="shared" si="204"/>
        <v/>
      </c>
      <c r="ED67" s="76" t="str">
        <f t="shared" si="204"/>
        <v/>
      </c>
      <c r="EE67" s="76" t="str">
        <f t="shared" si="204"/>
        <v/>
      </c>
      <c r="EF67" s="76" t="str">
        <f t="shared" si="204"/>
        <v/>
      </c>
      <c r="EG67" s="76" t="str">
        <f t="shared" si="204"/>
        <v/>
      </c>
      <c r="EH67" s="76" t="str">
        <f t="shared" si="204"/>
        <v/>
      </c>
      <c r="EI67" s="76" t="str">
        <f t="shared" si="204"/>
        <v/>
      </c>
      <c r="EJ67" s="76" t="str">
        <f t="shared" si="204"/>
        <v/>
      </c>
      <c r="EK67" s="76" t="str">
        <f t="shared" si="204"/>
        <v/>
      </c>
      <c r="EL67" s="76" t="str">
        <f t="shared" si="204"/>
        <v/>
      </c>
      <c r="EM67" s="76" t="str">
        <f t="shared" si="204"/>
        <v/>
      </c>
      <c r="EN67" s="76" t="str">
        <f t="shared" si="204"/>
        <v/>
      </c>
      <c r="EO67" s="76" t="str">
        <f t="shared" si="204"/>
        <v/>
      </c>
      <c r="EP67" s="76" t="str">
        <f t="shared" si="204"/>
        <v/>
      </c>
      <c r="EQ67" s="76" t="str">
        <f t="shared" si="204"/>
        <v/>
      </c>
      <c r="ER67" s="76" t="str">
        <f t="shared" si="204"/>
        <v/>
      </c>
      <c r="ES67" s="76" t="str">
        <f t="shared" si="204"/>
        <v/>
      </c>
      <c r="ET67" s="76" t="str">
        <f t="shared" ref="ET67:HE67" si="205">IF($O67="Yes",IF($R67+COLUMN(DZ67)&gt;$S67,"",ES67+1),"")</f>
        <v/>
      </c>
      <c r="EU67" s="76" t="str">
        <f t="shared" si="205"/>
        <v/>
      </c>
      <c r="EV67" s="76" t="str">
        <f t="shared" si="205"/>
        <v/>
      </c>
      <c r="EW67" s="76" t="str">
        <f t="shared" si="205"/>
        <v/>
      </c>
      <c r="EX67" s="76" t="str">
        <f t="shared" si="205"/>
        <v/>
      </c>
      <c r="EY67" s="76" t="str">
        <f t="shared" si="205"/>
        <v/>
      </c>
      <c r="EZ67" s="76" t="str">
        <f t="shared" si="205"/>
        <v/>
      </c>
      <c r="FA67" s="76" t="str">
        <f t="shared" si="205"/>
        <v/>
      </c>
      <c r="FB67" s="76" t="str">
        <f t="shared" si="205"/>
        <v/>
      </c>
      <c r="FC67" s="76" t="str">
        <f t="shared" si="205"/>
        <v/>
      </c>
      <c r="FD67" s="76" t="str">
        <f t="shared" si="205"/>
        <v/>
      </c>
      <c r="FE67" s="76" t="str">
        <f t="shared" si="205"/>
        <v/>
      </c>
      <c r="FF67" s="76" t="str">
        <f t="shared" si="205"/>
        <v/>
      </c>
      <c r="FG67" s="76" t="str">
        <f t="shared" si="205"/>
        <v/>
      </c>
      <c r="FH67" s="76" t="str">
        <f t="shared" si="205"/>
        <v/>
      </c>
      <c r="FI67" s="76" t="str">
        <f t="shared" si="205"/>
        <v/>
      </c>
      <c r="FJ67" s="76" t="str">
        <f t="shared" si="205"/>
        <v/>
      </c>
      <c r="FK67" s="76" t="str">
        <f t="shared" si="205"/>
        <v/>
      </c>
      <c r="FL67" s="76" t="str">
        <f t="shared" si="205"/>
        <v/>
      </c>
      <c r="FM67" s="76" t="str">
        <f t="shared" si="205"/>
        <v/>
      </c>
      <c r="FN67" s="76" t="str">
        <f t="shared" si="205"/>
        <v/>
      </c>
      <c r="FO67" s="76" t="str">
        <f t="shared" si="205"/>
        <v/>
      </c>
      <c r="FP67" s="76" t="str">
        <f t="shared" si="205"/>
        <v/>
      </c>
      <c r="FQ67" s="76" t="str">
        <f t="shared" si="205"/>
        <v/>
      </c>
      <c r="FR67" s="76" t="str">
        <f t="shared" si="205"/>
        <v/>
      </c>
      <c r="FS67" s="76" t="str">
        <f t="shared" si="205"/>
        <v/>
      </c>
      <c r="FT67" s="76" t="str">
        <f t="shared" si="205"/>
        <v/>
      </c>
      <c r="FU67" s="76" t="str">
        <f t="shared" si="205"/>
        <v/>
      </c>
      <c r="FV67" s="76" t="str">
        <f t="shared" si="205"/>
        <v/>
      </c>
      <c r="FW67" s="76" t="str">
        <f t="shared" si="205"/>
        <v/>
      </c>
      <c r="FX67" s="76" t="str">
        <f t="shared" si="205"/>
        <v/>
      </c>
      <c r="FY67" s="76" t="str">
        <f t="shared" si="205"/>
        <v/>
      </c>
      <c r="FZ67" s="76" t="str">
        <f t="shared" si="205"/>
        <v/>
      </c>
      <c r="GA67" s="76" t="str">
        <f t="shared" si="205"/>
        <v/>
      </c>
      <c r="GB67" s="76" t="str">
        <f t="shared" si="205"/>
        <v/>
      </c>
      <c r="GC67" s="76" t="str">
        <f t="shared" si="205"/>
        <v/>
      </c>
      <c r="GD67" s="76" t="str">
        <f t="shared" si="205"/>
        <v/>
      </c>
      <c r="GE67" s="76" t="str">
        <f t="shared" si="205"/>
        <v/>
      </c>
      <c r="GF67" s="76" t="str">
        <f t="shared" si="205"/>
        <v/>
      </c>
      <c r="GG67" s="76" t="str">
        <f t="shared" si="205"/>
        <v/>
      </c>
      <c r="GH67" s="76" t="str">
        <f t="shared" si="205"/>
        <v/>
      </c>
      <c r="GI67" s="76" t="str">
        <f t="shared" si="205"/>
        <v/>
      </c>
      <c r="GJ67" s="76" t="str">
        <f t="shared" si="205"/>
        <v/>
      </c>
      <c r="GK67" s="76" t="str">
        <f t="shared" si="205"/>
        <v/>
      </c>
      <c r="GL67" s="76" t="str">
        <f t="shared" si="205"/>
        <v/>
      </c>
      <c r="GM67" s="76" t="str">
        <f t="shared" si="205"/>
        <v/>
      </c>
      <c r="GN67" s="76" t="str">
        <f t="shared" si="205"/>
        <v/>
      </c>
      <c r="GO67" s="76" t="str">
        <f t="shared" si="205"/>
        <v/>
      </c>
      <c r="GP67" s="76" t="str">
        <f t="shared" si="205"/>
        <v/>
      </c>
      <c r="GQ67" s="76" t="str">
        <f t="shared" si="205"/>
        <v/>
      </c>
      <c r="GR67" s="76" t="str">
        <f t="shared" si="205"/>
        <v/>
      </c>
      <c r="GS67" s="76" t="str">
        <f t="shared" si="205"/>
        <v/>
      </c>
      <c r="GT67" s="76" t="str">
        <f t="shared" si="205"/>
        <v/>
      </c>
      <c r="GU67" s="76" t="str">
        <f t="shared" si="205"/>
        <v/>
      </c>
      <c r="GV67" s="76" t="str">
        <f t="shared" si="205"/>
        <v/>
      </c>
      <c r="GW67" s="76" t="str">
        <f t="shared" si="205"/>
        <v/>
      </c>
      <c r="GX67" s="76" t="str">
        <f t="shared" si="205"/>
        <v/>
      </c>
      <c r="GY67" s="76" t="str">
        <f t="shared" si="205"/>
        <v/>
      </c>
      <c r="GZ67" s="76" t="str">
        <f t="shared" si="205"/>
        <v/>
      </c>
      <c r="HA67" s="76" t="str">
        <f t="shared" si="205"/>
        <v/>
      </c>
      <c r="HB67" s="76" t="str">
        <f t="shared" si="205"/>
        <v/>
      </c>
      <c r="HC67" s="76" t="str">
        <f t="shared" si="205"/>
        <v/>
      </c>
      <c r="HD67" s="76" t="str">
        <f t="shared" si="205"/>
        <v/>
      </c>
      <c r="HE67" s="76" t="str">
        <f t="shared" si="205"/>
        <v/>
      </c>
      <c r="HF67" s="76" t="str">
        <f t="shared" ref="HF67:JQ67" si="206">IF($O67="Yes",IF($R67+COLUMN(GL67)&gt;$S67,"",HE67+1),"")</f>
        <v/>
      </c>
      <c r="HG67" s="76" t="str">
        <f t="shared" si="206"/>
        <v/>
      </c>
      <c r="HH67" s="76" t="str">
        <f t="shared" si="206"/>
        <v/>
      </c>
      <c r="HI67" s="76" t="str">
        <f t="shared" si="206"/>
        <v/>
      </c>
      <c r="HJ67" s="76" t="str">
        <f t="shared" si="206"/>
        <v/>
      </c>
      <c r="HK67" s="76" t="str">
        <f t="shared" si="206"/>
        <v/>
      </c>
      <c r="HL67" s="76" t="str">
        <f t="shared" si="206"/>
        <v/>
      </c>
      <c r="HM67" s="76" t="str">
        <f t="shared" si="206"/>
        <v/>
      </c>
      <c r="HN67" s="76" t="str">
        <f t="shared" si="206"/>
        <v/>
      </c>
      <c r="HO67" s="76" t="str">
        <f t="shared" si="206"/>
        <v/>
      </c>
      <c r="HP67" s="76" t="str">
        <f t="shared" si="206"/>
        <v/>
      </c>
      <c r="HQ67" s="76" t="str">
        <f t="shared" si="206"/>
        <v/>
      </c>
      <c r="HR67" s="76" t="str">
        <f t="shared" si="206"/>
        <v/>
      </c>
      <c r="HS67" s="76" t="str">
        <f t="shared" si="206"/>
        <v/>
      </c>
      <c r="HT67" s="76" t="str">
        <f t="shared" si="206"/>
        <v/>
      </c>
      <c r="HU67" s="76" t="str">
        <f t="shared" si="206"/>
        <v/>
      </c>
      <c r="HV67" s="76" t="str">
        <f t="shared" si="206"/>
        <v/>
      </c>
      <c r="HW67" s="76" t="str">
        <f t="shared" si="206"/>
        <v/>
      </c>
      <c r="HX67" s="76" t="str">
        <f t="shared" si="206"/>
        <v/>
      </c>
      <c r="HY67" s="76" t="str">
        <f t="shared" si="206"/>
        <v/>
      </c>
      <c r="HZ67" s="76" t="str">
        <f t="shared" si="206"/>
        <v/>
      </c>
      <c r="IA67" s="76" t="str">
        <f t="shared" si="206"/>
        <v/>
      </c>
      <c r="IB67" s="76" t="str">
        <f t="shared" si="206"/>
        <v/>
      </c>
      <c r="IC67" s="76" t="str">
        <f t="shared" si="206"/>
        <v/>
      </c>
      <c r="ID67" s="76" t="str">
        <f t="shared" si="206"/>
        <v/>
      </c>
      <c r="IE67" s="76" t="str">
        <f t="shared" si="206"/>
        <v/>
      </c>
      <c r="IF67" s="76" t="str">
        <f t="shared" si="206"/>
        <v/>
      </c>
      <c r="IG67" s="76" t="str">
        <f t="shared" si="206"/>
        <v/>
      </c>
      <c r="IH67" s="76" t="str">
        <f t="shared" si="206"/>
        <v/>
      </c>
      <c r="II67" s="76" t="str">
        <f t="shared" si="206"/>
        <v/>
      </c>
      <c r="IJ67" s="76" t="str">
        <f t="shared" si="206"/>
        <v/>
      </c>
      <c r="IK67" s="76" t="str">
        <f t="shared" si="206"/>
        <v/>
      </c>
      <c r="IL67" s="76" t="str">
        <f t="shared" si="206"/>
        <v/>
      </c>
      <c r="IM67" s="76" t="str">
        <f t="shared" si="206"/>
        <v/>
      </c>
      <c r="IN67" s="76" t="str">
        <f t="shared" si="206"/>
        <v/>
      </c>
      <c r="IO67" s="76" t="str">
        <f t="shared" si="206"/>
        <v/>
      </c>
      <c r="IP67" s="76" t="str">
        <f t="shared" si="206"/>
        <v/>
      </c>
      <c r="IQ67" s="76" t="str">
        <f t="shared" si="206"/>
        <v/>
      </c>
      <c r="IR67" s="76" t="str">
        <f t="shared" si="206"/>
        <v/>
      </c>
      <c r="IS67" s="76" t="str">
        <f t="shared" si="206"/>
        <v/>
      </c>
      <c r="IT67" s="76" t="str">
        <f t="shared" si="206"/>
        <v/>
      </c>
      <c r="IU67" s="76" t="str">
        <f t="shared" si="206"/>
        <v/>
      </c>
      <c r="IV67" s="76" t="str">
        <f t="shared" si="206"/>
        <v/>
      </c>
      <c r="IW67" s="76" t="str">
        <f t="shared" si="206"/>
        <v/>
      </c>
      <c r="IX67" s="76" t="str">
        <f t="shared" si="206"/>
        <v/>
      </c>
      <c r="IY67" s="76" t="str">
        <f t="shared" si="206"/>
        <v/>
      </c>
      <c r="IZ67" s="76" t="str">
        <f t="shared" si="206"/>
        <v/>
      </c>
      <c r="JA67" s="76" t="str">
        <f t="shared" si="206"/>
        <v/>
      </c>
      <c r="JB67" s="76" t="str">
        <f t="shared" si="206"/>
        <v/>
      </c>
      <c r="JC67" s="76" t="str">
        <f t="shared" si="206"/>
        <v/>
      </c>
      <c r="JD67" s="76" t="str">
        <f t="shared" si="206"/>
        <v/>
      </c>
      <c r="JE67" s="76" t="str">
        <f t="shared" si="206"/>
        <v/>
      </c>
      <c r="JF67" s="76" t="str">
        <f t="shared" si="206"/>
        <v/>
      </c>
      <c r="JG67" s="76" t="str">
        <f t="shared" si="206"/>
        <v/>
      </c>
      <c r="JH67" s="76" t="str">
        <f t="shared" si="206"/>
        <v/>
      </c>
      <c r="JI67" s="76" t="str">
        <f t="shared" si="206"/>
        <v/>
      </c>
      <c r="JJ67" s="76" t="str">
        <f t="shared" si="206"/>
        <v/>
      </c>
      <c r="JK67" s="76" t="str">
        <f t="shared" si="206"/>
        <v/>
      </c>
      <c r="JL67" s="76" t="str">
        <f t="shared" si="206"/>
        <v/>
      </c>
      <c r="JM67" s="76" t="str">
        <f t="shared" si="206"/>
        <v/>
      </c>
      <c r="JN67" s="76" t="str">
        <f t="shared" si="206"/>
        <v/>
      </c>
      <c r="JO67" s="76" t="str">
        <f t="shared" si="206"/>
        <v/>
      </c>
      <c r="JP67" s="76" t="str">
        <f t="shared" si="206"/>
        <v/>
      </c>
      <c r="JQ67" s="76" t="str">
        <f t="shared" si="206"/>
        <v/>
      </c>
      <c r="JR67" s="76" t="str">
        <f t="shared" ref="JR67:MC67" si="207">IF($O67="Yes",IF($R67+COLUMN(IX67)&gt;$S67,"",JQ67+1),"")</f>
        <v/>
      </c>
      <c r="JS67" s="76" t="str">
        <f t="shared" si="207"/>
        <v/>
      </c>
      <c r="JT67" s="76" t="str">
        <f t="shared" si="207"/>
        <v/>
      </c>
      <c r="JU67" s="76" t="str">
        <f t="shared" si="207"/>
        <v/>
      </c>
      <c r="JV67" s="76" t="str">
        <f t="shared" si="207"/>
        <v/>
      </c>
      <c r="JW67" s="76" t="str">
        <f t="shared" si="207"/>
        <v/>
      </c>
      <c r="JX67" s="76" t="str">
        <f t="shared" si="207"/>
        <v/>
      </c>
      <c r="JY67" s="76" t="str">
        <f t="shared" si="207"/>
        <v/>
      </c>
      <c r="JZ67" s="76" t="str">
        <f t="shared" si="207"/>
        <v/>
      </c>
      <c r="KA67" s="76" t="str">
        <f t="shared" si="207"/>
        <v/>
      </c>
      <c r="KB67" s="76" t="str">
        <f t="shared" si="207"/>
        <v/>
      </c>
      <c r="KC67" s="76" t="str">
        <f t="shared" si="207"/>
        <v/>
      </c>
      <c r="KD67" s="76" t="str">
        <f t="shared" si="207"/>
        <v/>
      </c>
      <c r="KE67" s="76" t="str">
        <f t="shared" si="207"/>
        <v/>
      </c>
      <c r="KF67" s="76" t="str">
        <f t="shared" si="207"/>
        <v/>
      </c>
      <c r="KG67" s="76" t="str">
        <f t="shared" si="207"/>
        <v/>
      </c>
      <c r="KH67" s="76" t="str">
        <f t="shared" si="207"/>
        <v/>
      </c>
      <c r="KI67" s="76" t="str">
        <f t="shared" si="207"/>
        <v/>
      </c>
      <c r="KJ67" s="76" t="str">
        <f t="shared" si="207"/>
        <v/>
      </c>
      <c r="KK67" s="76" t="str">
        <f t="shared" si="207"/>
        <v/>
      </c>
      <c r="KL67" s="76" t="str">
        <f t="shared" si="207"/>
        <v/>
      </c>
      <c r="KM67" s="76" t="str">
        <f t="shared" si="207"/>
        <v/>
      </c>
      <c r="KN67" s="76" t="str">
        <f t="shared" si="207"/>
        <v/>
      </c>
      <c r="KO67" s="76" t="str">
        <f t="shared" si="207"/>
        <v/>
      </c>
      <c r="KP67" s="76" t="str">
        <f t="shared" si="207"/>
        <v/>
      </c>
      <c r="KQ67" s="76" t="str">
        <f t="shared" si="207"/>
        <v/>
      </c>
      <c r="KR67" s="76" t="str">
        <f t="shared" si="207"/>
        <v/>
      </c>
      <c r="KS67" s="76" t="str">
        <f t="shared" si="207"/>
        <v/>
      </c>
      <c r="KT67" s="76" t="str">
        <f t="shared" si="207"/>
        <v/>
      </c>
      <c r="KU67" s="76" t="str">
        <f t="shared" si="207"/>
        <v/>
      </c>
      <c r="KV67" s="76" t="str">
        <f t="shared" si="207"/>
        <v/>
      </c>
      <c r="KW67" s="76" t="str">
        <f t="shared" si="207"/>
        <v/>
      </c>
      <c r="KX67" s="76" t="str">
        <f t="shared" si="207"/>
        <v/>
      </c>
      <c r="KY67" s="76" t="str">
        <f t="shared" si="207"/>
        <v/>
      </c>
      <c r="KZ67" s="76" t="str">
        <f t="shared" si="207"/>
        <v/>
      </c>
      <c r="LA67" s="76" t="str">
        <f t="shared" si="207"/>
        <v/>
      </c>
      <c r="LB67" s="76" t="str">
        <f t="shared" si="207"/>
        <v/>
      </c>
      <c r="LC67" s="76" t="str">
        <f t="shared" si="207"/>
        <v/>
      </c>
      <c r="LD67" s="76" t="str">
        <f t="shared" si="207"/>
        <v/>
      </c>
      <c r="LE67" s="76" t="str">
        <f t="shared" si="207"/>
        <v/>
      </c>
      <c r="LF67" s="76" t="str">
        <f t="shared" si="207"/>
        <v/>
      </c>
      <c r="LG67" s="76" t="str">
        <f t="shared" si="207"/>
        <v/>
      </c>
      <c r="LH67" s="76" t="str">
        <f t="shared" si="207"/>
        <v/>
      </c>
      <c r="LI67" s="76" t="str">
        <f t="shared" si="207"/>
        <v/>
      </c>
      <c r="LJ67" s="76" t="str">
        <f t="shared" si="207"/>
        <v/>
      </c>
      <c r="LK67" s="76" t="str">
        <f t="shared" si="207"/>
        <v/>
      </c>
      <c r="LL67" s="76" t="str">
        <f t="shared" si="207"/>
        <v/>
      </c>
      <c r="LM67" s="76" t="str">
        <f t="shared" si="207"/>
        <v/>
      </c>
      <c r="LN67" s="76" t="str">
        <f t="shared" si="207"/>
        <v/>
      </c>
      <c r="LO67" s="76" t="str">
        <f t="shared" si="207"/>
        <v/>
      </c>
      <c r="LP67" s="76" t="str">
        <f t="shared" si="207"/>
        <v/>
      </c>
      <c r="LQ67" s="76" t="str">
        <f t="shared" si="207"/>
        <v/>
      </c>
      <c r="LR67" s="76" t="str">
        <f t="shared" si="207"/>
        <v/>
      </c>
      <c r="LS67" s="76" t="str">
        <f t="shared" si="207"/>
        <v/>
      </c>
      <c r="LT67" s="76" t="str">
        <f t="shared" si="207"/>
        <v/>
      </c>
      <c r="LU67" s="76" t="str">
        <f t="shared" si="207"/>
        <v/>
      </c>
      <c r="LV67" s="76" t="str">
        <f t="shared" si="207"/>
        <v/>
      </c>
      <c r="LW67" s="76" t="str">
        <f t="shared" si="207"/>
        <v/>
      </c>
      <c r="LX67" s="76" t="str">
        <f t="shared" si="207"/>
        <v/>
      </c>
      <c r="LY67" s="76" t="str">
        <f t="shared" si="207"/>
        <v/>
      </c>
      <c r="LZ67" s="76" t="str">
        <f t="shared" si="207"/>
        <v/>
      </c>
      <c r="MA67" s="76" t="str">
        <f t="shared" si="207"/>
        <v/>
      </c>
      <c r="MB67" s="76" t="str">
        <f t="shared" si="207"/>
        <v/>
      </c>
      <c r="MC67" s="76" t="str">
        <f t="shared" si="207"/>
        <v/>
      </c>
      <c r="MD67" s="76" t="str">
        <f t="shared" ref="MD67:NU67" si="208">IF($O67="Yes",IF($R67+COLUMN(LJ67)&gt;$S67,"",MC67+1),"")</f>
        <v/>
      </c>
      <c r="ME67" s="76" t="str">
        <f t="shared" si="208"/>
        <v/>
      </c>
      <c r="MF67" s="76" t="str">
        <f t="shared" si="208"/>
        <v/>
      </c>
      <c r="MG67" s="76" t="str">
        <f t="shared" si="208"/>
        <v/>
      </c>
      <c r="MH67" s="76" t="str">
        <f t="shared" si="208"/>
        <v/>
      </c>
      <c r="MI67" s="76" t="str">
        <f t="shared" si="208"/>
        <v/>
      </c>
      <c r="MJ67" s="76" t="str">
        <f t="shared" si="208"/>
        <v/>
      </c>
      <c r="MK67" s="76" t="str">
        <f t="shared" si="208"/>
        <v/>
      </c>
      <c r="ML67" s="76" t="str">
        <f t="shared" si="208"/>
        <v/>
      </c>
      <c r="MM67" s="76" t="str">
        <f t="shared" si="208"/>
        <v/>
      </c>
      <c r="MN67" s="76" t="str">
        <f t="shared" si="208"/>
        <v/>
      </c>
      <c r="MO67" s="76" t="str">
        <f t="shared" si="208"/>
        <v/>
      </c>
      <c r="MP67" s="76" t="str">
        <f t="shared" si="208"/>
        <v/>
      </c>
      <c r="MQ67" s="76" t="str">
        <f t="shared" si="208"/>
        <v/>
      </c>
      <c r="MR67" s="76" t="str">
        <f t="shared" si="208"/>
        <v/>
      </c>
      <c r="MS67" s="76" t="str">
        <f t="shared" si="208"/>
        <v/>
      </c>
      <c r="MT67" s="76" t="str">
        <f t="shared" si="208"/>
        <v/>
      </c>
      <c r="MU67" s="76" t="str">
        <f t="shared" si="208"/>
        <v/>
      </c>
      <c r="MV67" s="76" t="str">
        <f t="shared" si="208"/>
        <v/>
      </c>
      <c r="MW67" s="76" t="str">
        <f t="shared" si="208"/>
        <v/>
      </c>
      <c r="MX67" s="76" t="str">
        <f t="shared" si="208"/>
        <v/>
      </c>
      <c r="MY67" s="76" t="str">
        <f t="shared" si="208"/>
        <v/>
      </c>
      <c r="MZ67" s="76" t="str">
        <f t="shared" si="208"/>
        <v/>
      </c>
      <c r="NA67" s="76" t="str">
        <f t="shared" si="208"/>
        <v/>
      </c>
      <c r="NB67" s="76" t="str">
        <f t="shared" si="208"/>
        <v/>
      </c>
      <c r="NC67" s="76" t="str">
        <f t="shared" si="208"/>
        <v/>
      </c>
      <c r="ND67" s="76" t="str">
        <f t="shared" si="208"/>
        <v/>
      </c>
      <c r="NE67" s="76" t="str">
        <f t="shared" si="208"/>
        <v/>
      </c>
      <c r="NF67" s="76" t="str">
        <f t="shared" si="208"/>
        <v/>
      </c>
      <c r="NG67" s="76" t="str">
        <f t="shared" si="208"/>
        <v/>
      </c>
      <c r="NH67" s="76" t="str">
        <f t="shared" si="208"/>
        <v/>
      </c>
      <c r="NI67" s="76" t="str">
        <f t="shared" si="208"/>
        <v/>
      </c>
      <c r="NJ67" s="76" t="str">
        <f t="shared" si="208"/>
        <v/>
      </c>
      <c r="NK67" s="76" t="str">
        <f t="shared" si="208"/>
        <v/>
      </c>
      <c r="NL67" s="76" t="str">
        <f t="shared" si="208"/>
        <v/>
      </c>
      <c r="NM67" s="76" t="str">
        <f t="shared" si="208"/>
        <v/>
      </c>
      <c r="NN67" s="76" t="str">
        <f t="shared" si="208"/>
        <v/>
      </c>
      <c r="NO67" s="76" t="str">
        <f t="shared" si="208"/>
        <v/>
      </c>
      <c r="NP67" s="76" t="str">
        <f t="shared" si="208"/>
        <v/>
      </c>
      <c r="NQ67" s="76" t="str">
        <f t="shared" si="208"/>
        <v/>
      </c>
      <c r="NR67" s="76" t="str">
        <f t="shared" si="208"/>
        <v/>
      </c>
      <c r="NS67" s="76" t="str">
        <f t="shared" si="208"/>
        <v/>
      </c>
      <c r="NT67" s="76" t="str">
        <f t="shared" si="208"/>
        <v/>
      </c>
      <c r="NU67" s="76" t="str">
        <f t="shared" si="208"/>
        <v/>
      </c>
    </row>
    <row r="68" spans="14:385" ht="12.95" customHeight="1" x14ac:dyDescent="0.2">
      <c r="N68" s="87">
        <v>10</v>
      </c>
      <c r="O68" s="87" t="str">
        <f t="shared" si="184"/>
        <v>No</v>
      </c>
      <c r="P68" s="87">
        <f t="shared" si="146"/>
        <v>0</v>
      </c>
      <c r="Q68" s="87">
        <f t="shared" si="157"/>
        <v>0</v>
      </c>
      <c r="R68" s="88" t="str">
        <f t="shared" si="158"/>
        <v/>
      </c>
      <c r="S68" s="88" t="str">
        <f t="shared" si="148"/>
        <v/>
      </c>
      <c r="T68" s="76" t="str">
        <f t="shared" si="159"/>
        <v/>
      </c>
      <c r="U68" s="76" t="str">
        <f t="shared" si="150"/>
        <v/>
      </c>
      <c r="V68" s="76" t="str">
        <f t="shared" ref="V68:CG68" si="209">IF($O68="Yes",IF($R68+COLUMN(B68)&gt;$S68,"",U68+1),"")</f>
        <v/>
      </c>
      <c r="W68" s="76" t="str">
        <f t="shared" si="209"/>
        <v/>
      </c>
      <c r="X68" s="76" t="str">
        <f t="shared" si="209"/>
        <v/>
      </c>
      <c r="Y68" s="76" t="str">
        <f t="shared" si="209"/>
        <v/>
      </c>
      <c r="Z68" s="76" t="str">
        <f t="shared" si="209"/>
        <v/>
      </c>
      <c r="AA68" s="76" t="str">
        <f t="shared" si="209"/>
        <v/>
      </c>
      <c r="AB68" s="76" t="str">
        <f t="shared" si="209"/>
        <v/>
      </c>
      <c r="AC68" s="76" t="str">
        <f t="shared" si="209"/>
        <v/>
      </c>
      <c r="AD68" s="76" t="str">
        <f t="shared" si="209"/>
        <v/>
      </c>
      <c r="AE68" s="76" t="str">
        <f t="shared" si="209"/>
        <v/>
      </c>
      <c r="AF68" s="76" t="str">
        <f t="shared" si="209"/>
        <v/>
      </c>
      <c r="AG68" s="76" t="str">
        <f t="shared" si="209"/>
        <v/>
      </c>
      <c r="AH68" s="76" t="str">
        <f t="shared" si="209"/>
        <v/>
      </c>
      <c r="AI68" s="76" t="str">
        <f t="shared" si="209"/>
        <v/>
      </c>
      <c r="AJ68" s="76" t="str">
        <f t="shared" si="209"/>
        <v/>
      </c>
      <c r="AK68" s="76" t="str">
        <f t="shared" si="209"/>
        <v/>
      </c>
      <c r="AL68" s="76" t="str">
        <f t="shared" si="209"/>
        <v/>
      </c>
      <c r="AM68" s="76" t="str">
        <f t="shared" si="209"/>
        <v/>
      </c>
      <c r="AN68" s="76" t="str">
        <f t="shared" si="209"/>
        <v/>
      </c>
      <c r="AO68" s="76" t="str">
        <f t="shared" si="209"/>
        <v/>
      </c>
      <c r="AP68" s="76" t="str">
        <f t="shared" si="209"/>
        <v/>
      </c>
      <c r="AQ68" s="76" t="str">
        <f t="shared" si="209"/>
        <v/>
      </c>
      <c r="AR68" s="76" t="str">
        <f t="shared" si="209"/>
        <v/>
      </c>
      <c r="AS68" s="76" t="str">
        <f t="shared" si="209"/>
        <v/>
      </c>
      <c r="AT68" s="76" t="str">
        <f t="shared" si="209"/>
        <v/>
      </c>
      <c r="AU68" s="76" t="str">
        <f t="shared" si="209"/>
        <v/>
      </c>
      <c r="AV68" s="76" t="str">
        <f t="shared" si="209"/>
        <v/>
      </c>
      <c r="AW68" s="76" t="str">
        <f t="shared" si="209"/>
        <v/>
      </c>
      <c r="AX68" s="76" t="str">
        <f t="shared" si="209"/>
        <v/>
      </c>
      <c r="AY68" s="76" t="str">
        <f t="shared" si="209"/>
        <v/>
      </c>
      <c r="AZ68" s="76" t="str">
        <f t="shared" si="209"/>
        <v/>
      </c>
      <c r="BA68" s="76" t="str">
        <f t="shared" si="209"/>
        <v/>
      </c>
      <c r="BB68" s="76" t="str">
        <f t="shared" si="209"/>
        <v/>
      </c>
      <c r="BC68" s="76" t="str">
        <f t="shared" si="209"/>
        <v/>
      </c>
      <c r="BD68" s="76" t="str">
        <f t="shared" si="209"/>
        <v/>
      </c>
      <c r="BE68" s="76" t="str">
        <f t="shared" si="209"/>
        <v/>
      </c>
      <c r="BF68" s="76" t="str">
        <f t="shared" si="209"/>
        <v/>
      </c>
      <c r="BG68" s="76" t="str">
        <f t="shared" si="209"/>
        <v/>
      </c>
      <c r="BH68" s="76" t="str">
        <f t="shared" si="209"/>
        <v/>
      </c>
      <c r="BI68" s="76" t="str">
        <f t="shared" si="209"/>
        <v/>
      </c>
      <c r="BJ68" s="76" t="str">
        <f t="shared" si="209"/>
        <v/>
      </c>
      <c r="BK68" s="76" t="str">
        <f t="shared" si="209"/>
        <v/>
      </c>
      <c r="BL68" s="76" t="str">
        <f t="shared" si="209"/>
        <v/>
      </c>
      <c r="BM68" s="76" t="str">
        <f t="shared" si="209"/>
        <v/>
      </c>
      <c r="BN68" s="76" t="str">
        <f t="shared" si="209"/>
        <v/>
      </c>
      <c r="BO68" s="76" t="str">
        <f t="shared" si="209"/>
        <v/>
      </c>
      <c r="BP68" s="76" t="str">
        <f t="shared" si="209"/>
        <v/>
      </c>
      <c r="BQ68" s="76" t="str">
        <f t="shared" si="209"/>
        <v/>
      </c>
      <c r="BR68" s="76" t="str">
        <f t="shared" si="209"/>
        <v/>
      </c>
      <c r="BS68" s="76" t="str">
        <f t="shared" si="209"/>
        <v/>
      </c>
      <c r="BT68" s="76" t="str">
        <f t="shared" si="209"/>
        <v/>
      </c>
      <c r="BU68" s="76" t="str">
        <f t="shared" si="209"/>
        <v/>
      </c>
      <c r="BV68" s="76" t="str">
        <f t="shared" si="209"/>
        <v/>
      </c>
      <c r="BW68" s="76" t="str">
        <f t="shared" si="209"/>
        <v/>
      </c>
      <c r="BX68" s="76" t="str">
        <f t="shared" si="209"/>
        <v/>
      </c>
      <c r="BY68" s="76" t="str">
        <f t="shared" si="209"/>
        <v/>
      </c>
      <c r="BZ68" s="76" t="str">
        <f t="shared" si="209"/>
        <v/>
      </c>
      <c r="CA68" s="76" t="str">
        <f t="shared" si="209"/>
        <v/>
      </c>
      <c r="CB68" s="76" t="str">
        <f t="shared" si="209"/>
        <v/>
      </c>
      <c r="CC68" s="76" t="str">
        <f t="shared" si="209"/>
        <v/>
      </c>
      <c r="CD68" s="76" t="str">
        <f t="shared" si="209"/>
        <v/>
      </c>
      <c r="CE68" s="76" t="str">
        <f t="shared" si="209"/>
        <v/>
      </c>
      <c r="CF68" s="76" t="str">
        <f t="shared" si="209"/>
        <v/>
      </c>
      <c r="CG68" s="76" t="str">
        <f t="shared" si="209"/>
        <v/>
      </c>
      <c r="CH68" s="76" t="str">
        <f t="shared" ref="CH68:ES68" si="210">IF($O68="Yes",IF($R68+COLUMN(BN68)&gt;$S68,"",CG68+1),"")</f>
        <v/>
      </c>
      <c r="CI68" s="76" t="str">
        <f t="shared" si="210"/>
        <v/>
      </c>
      <c r="CJ68" s="76" t="str">
        <f t="shared" si="210"/>
        <v/>
      </c>
      <c r="CK68" s="76" t="str">
        <f t="shared" si="210"/>
        <v/>
      </c>
      <c r="CL68" s="76" t="str">
        <f t="shared" si="210"/>
        <v/>
      </c>
      <c r="CM68" s="76" t="str">
        <f t="shared" si="210"/>
        <v/>
      </c>
      <c r="CN68" s="76" t="str">
        <f t="shared" si="210"/>
        <v/>
      </c>
      <c r="CO68" s="76" t="str">
        <f t="shared" si="210"/>
        <v/>
      </c>
      <c r="CP68" s="76" t="str">
        <f t="shared" si="210"/>
        <v/>
      </c>
      <c r="CQ68" s="76" t="str">
        <f t="shared" si="210"/>
        <v/>
      </c>
      <c r="CR68" s="76" t="str">
        <f t="shared" si="210"/>
        <v/>
      </c>
      <c r="CS68" s="76" t="str">
        <f t="shared" si="210"/>
        <v/>
      </c>
      <c r="CT68" s="76" t="str">
        <f t="shared" si="210"/>
        <v/>
      </c>
      <c r="CU68" s="76" t="str">
        <f t="shared" si="210"/>
        <v/>
      </c>
      <c r="CV68" s="76" t="str">
        <f t="shared" si="210"/>
        <v/>
      </c>
      <c r="CW68" s="76" t="str">
        <f t="shared" si="210"/>
        <v/>
      </c>
      <c r="CX68" s="76" t="str">
        <f t="shared" si="210"/>
        <v/>
      </c>
      <c r="CY68" s="76" t="str">
        <f t="shared" si="210"/>
        <v/>
      </c>
      <c r="CZ68" s="76" t="str">
        <f t="shared" si="210"/>
        <v/>
      </c>
      <c r="DA68" s="76" t="str">
        <f t="shared" si="210"/>
        <v/>
      </c>
      <c r="DB68" s="76" t="str">
        <f t="shared" si="210"/>
        <v/>
      </c>
      <c r="DC68" s="76" t="str">
        <f t="shared" si="210"/>
        <v/>
      </c>
      <c r="DD68" s="76" t="str">
        <f t="shared" si="210"/>
        <v/>
      </c>
      <c r="DE68" s="76" t="str">
        <f t="shared" si="210"/>
        <v/>
      </c>
      <c r="DF68" s="76" t="str">
        <f t="shared" si="210"/>
        <v/>
      </c>
      <c r="DG68" s="76" t="str">
        <f t="shared" si="210"/>
        <v/>
      </c>
      <c r="DH68" s="76" t="str">
        <f t="shared" si="210"/>
        <v/>
      </c>
      <c r="DI68" s="76" t="str">
        <f t="shared" si="210"/>
        <v/>
      </c>
      <c r="DJ68" s="76" t="str">
        <f t="shared" si="210"/>
        <v/>
      </c>
      <c r="DK68" s="76" t="str">
        <f t="shared" si="210"/>
        <v/>
      </c>
      <c r="DL68" s="76" t="str">
        <f t="shared" si="210"/>
        <v/>
      </c>
      <c r="DM68" s="76" t="str">
        <f t="shared" si="210"/>
        <v/>
      </c>
      <c r="DN68" s="76" t="str">
        <f t="shared" si="210"/>
        <v/>
      </c>
      <c r="DO68" s="76" t="str">
        <f t="shared" si="210"/>
        <v/>
      </c>
      <c r="DP68" s="76" t="str">
        <f t="shared" si="210"/>
        <v/>
      </c>
      <c r="DQ68" s="76" t="str">
        <f t="shared" si="210"/>
        <v/>
      </c>
      <c r="DR68" s="76" t="str">
        <f t="shared" si="210"/>
        <v/>
      </c>
      <c r="DS68" s="76" t="str">
        <f t="shared" si="210"/>
        <v/>
      </c>
      <c r="DT68" s="76" t="str">
        <f t="shared" si="210"/>
        <v/>
      </c>
      <c r="DU68" s="76" t="str">
        <f t="shared" si="210"/>
        <v/>
      </c>
      <c r="DV68" s="76" t="str">
        <f t="shared" si="210"/>
        <v/>
      </c>
      <c r="DW68" s="76" t="str">
        <f t="shared" si="210"/>
        <v/>
      </c>
      <c r="DX68" s="76" t="str">
        <f t="shared" si="210"/>
        <v/>
      </c>
      <c r="DY68" s="76" t="str">
        <f t="shared" si="210"/>
        <v/>
      </c>
      <c r="DZ68" s="76" t="str">
        <f t="shared" si="210"/>
        <v/>
      </c>
      <c r="EA68" s="76" t="str">
        <f t="shared" si="210"/>
        <v/>
      </c>
      <c r="EB68" s="76" t="str">
        <f t="shared" si="210"/>
        <v/>
      </c>
      <c r="EC68" s="76" t="str">
        <f t="shared" si="210"/>
        <v/>
      </c>
      <c r="ED68" s="76" t="str">
        <f t="shared" si="210"/>
        <v/>
      </c>
      <c r="EE68" s="76" t="str">
        <f t="shared" si="210"/>
        <v/>
      </c>
      <c r="EF68" s="76" t="str">
        <f t="shared" si="210"/>
        <v/>
      </c>
      <c r="EG68" s="76" t="str">
        <f t="shared" si="210"/>
        <v/>
      </c>
      <c r="EH68" s="76" t="str">
        <f t="shared" si="210"/>
        <v/>
      </c>
      <c r="EI68" s="76" t="str">
        <f t="shared" si="210"/>
        <v/>
      </c>
      <c r="EJ68" s="76" t="str">
        <f t="shared" si="210"/>
        <v/>
      </c>
      <c r="EK68" s="76" t="str">
        <f t="shared" si="210"/>
        <v/>
      </c>
      <c r="EL68" s="76" t="str">
        <f t="shared" si="210"/>
        <v/>
      </c>
      <c r="EM68" s="76" t="str">
        <f t="shared" si="210"/>
        <v/>
      </c>
      <c r="EN68" s="76" t="str">
        <f t="shared" si="210"/>
        <v/>
      </c>
      <c r="EO68" s="76" t="str">
        <f t="shared" si="210"/>
        <v/>
      </c>
      <c r="EP68" s="76" t="str">
        <f t="shared" si="210"/>
        <v/>
      </c>
      <c r="EQ68" s="76" t="str">
        <f t="shared" si="210"/>
        <v/>
      </c>
      <c r="ER68" s="76" t="str">
        <f t="shared" si="210"/>
        <v/>
      </c>
      <c r="ES68" s="76" t="str">
        <f t="shared" si="210"/>
        <v/>
      </c>
      <c r="ET68" s="76" t="str">
        <f t="shared" ref="ET68:HE68" si="211">IF($O68="Yes",IF($R68+COLUMN(DZ68)&gt;$S68,"",ES68+1),"")</f>
        <v/>
      </c>
      <c r="EU68" s="76" t="str">
        <f t="shared" si="211"/>
        <v/>
      </c>
      <c r="EV68" s="76" t="str">
        <f t="shared" si="211"/>
        <v/>
      </c>
      <c r="EW68" s="76" t="str">
        <f t="shared" si="211"/>
        <v/>
      </c>
      <c r="EX68" s="76" t="str">
        <f t="shared" si="211"/>
        <v/>
      </c>
      <c r="EY68" s="76" t="str">
        <f t="shared" si="211"/>
        <v/>
      </c>
      <c r="EZ68" s="76" t="str">
        <f t="shared" si="211"/>
        <v/>
      </c>
      <c r="FA68" s="76" t="str">
        <f t="shared" si="211"/>
        <v/>
      </c>
      <c r="FB68" s="76" t="str">
        <f t="shared" si="211"/>
        <v/>
      </c>
      <c r="FC68" s="76" t="str">
        <f t="shared" si="211"/>
        <v/>
      </c>
      <c r="FD68" s="76" t="str">
        <f t="shared" si="211"/>
        <v/>
      </c>
      <c r="FE68" s="76" t="str">
        <f t="shared" si="211"/>
        <v/>
      </c>
      <c r="FF68" s="76" t="str">
        <f t="shared" si="211"/>
        <v/>
      </c>
      <c r="FG68" s="76" t="str">
        <f t="shared" si="211"/>
        <v/>
      </c>
      <c r="FH68" s="76" t="str">
        <f t="shared" si="211"/>
        <v/>
      </c>
      <c r="FI68" s="76" t="str">
        <f t="shared" si="211"/>
        <v/>
      </c>
      <c r="FJ68" s="76" t="str">
        <f t="shared" si="211"/>
        <v/>
      </c>
      <c r="FK68" s="76" t="str">
        <f t="shared" si="211"/>
        <v/>
      </c>
      <c r="FL68" s="76" t="str">
        <f t="shared" si="211"/>
        <v/>
      </c>
      <c r="FM68" s="76" t="str">
        <f t="shared" si="211"/>
        <v/>
      </c>
      <c r="FN68" s="76" t="str">
        <f t="shared" si="211"/>
        <v/>
      </c>
      <c r="FO68" s="76" t="str">
        <f t="shared" si="211"/>
        <v/>
      </c>
      <c r="FP68" s="76" t="str">
        <f t="shared" si="211"/>
        <v/>
      </c>
      <c r="FQ68" s="76" t="str">
        <f t="shared" si="211"/>
        <v/>
      </c>
      <c r="FR68" s="76" t="str">
        <f t="shared" si="211"/>
        <v/>
      </c>
      <c r="FS68" s="76" t="str">
        <f t="shared" si="211"/>
        <v/>
      </c>
      <c r="FT68" s="76" t="str">
        <f t="shared" si="211"/>
        <v/>
      </c>
      <c r="FU68" s="76" t="str">
        <f t="shared" si="211"/>
        <v/>
      </c>
      <c r="FV68" s="76" t="str">
        <f t="shared" si="211"/>
        <v/>
      </c>
      <c r="FW68" s="76" t="str">
        <f t="shared" si="211"/>
        <v/>
      </c>
      <c r="FX68" s="76" t="str">
        <f t="shared" si="211"/>
        <v/>
      </c>
      <c r="FY68" s="76" t="str">
        <f t="shared" si="211"/>
        <v/>
      </c>
      <c r="FZ68" s="76" t="str">
        <f t="shared" si="211"/>
        <v/>
      </c>
      <c r="GA68" s="76" t="str">
        <f t="shared" si="211"/>
        <v/>
      </c>
      <c r="GB68" s="76" t="str">
        <f t="shared" si="211"/>
        <v/>
      </c>
      <c r="GC68" s="76" t="str">
        <f t="shared" si="211"/>
        <v/>
      </c>
      <c r="GD68" s="76" t="str">
        <f t="shared" si="211"/>
        <v/>
      </c>
      <c r="GE68" s="76" t="str">
        <f t="shared" si="211"/>
        <v/>
      </c>
      <c r="GF68" s="76" t="str">
        <f t="shared" si="211"/>
        <v/>
      </c>
      <c r="GG68" s="76" t="str">
        <f t="shared" si="211"/>
        <v/>
      </c>
      <c r="GH68" s="76" t="str">
        <f t="shared" si="211"/>
        <v/>
      </c>
      <c r="GI68" s="76" t="str">
        <f t="shared" si="211"/>
        <v/>
      </c>
      <c r="GJ68" s="76" t="str">
        <f t="shared" si="211"/>
        <v/>
      </c>
      <c r="GK68" s="76" t="str">
        <f t="shared" si="211"/>
        <v/>
      </c>
      <c r="GL68" s="76" t="str">
        <f t="shared" si="211"/>
        <v/>
      </c>
      <c r="GM68" s="76" t="str">
        <f t="shared" si="211"/>
        <v/>
      </c>
      <c r="GN68" s="76" t="str">
        <f t="shared" si="211"/>
        <v/>
      </c>
      <c r="GO68" s="76" t="str">
        <f t="shared" si="211"/>
        <v/>
      </c>
      <c r="GP68" s="76" t="str">
        <f t="shared" si="211"/>
        <v/>
      </c>
      <c r="GQ68" s="76" t="str">
        <f t="shared" si="211"/>
        <v/>
      </c>
      <c r="GR68" s="76" t="str">
        <f t="shared" si="211"/>
        <v/>
      </c>
      <c r="GS68" s="76" t="str">
        <f t="shared" si="211"/>
        <v/>
      </c>
      <c r="GT68" s="76" t="str">
        <f t="shared" si="211"/>
        <v/>
      </c>
      <c r="GU68" s="76" t="str">
        <f t="shared" si="211"/>
        <v/>
      </c>
      <c r="GV68" s="76" t="str">
        <f t="shared" si="211"/>
        <v/>
      </c>
      <c r="GW68" s="76" t="str">
        <f t="shared" si="211"/>
        <v/>
      </c>
      <c r="GX68" s="76" t="str">
        <f t="shared" si="211"/>
        <v/>
      </c>
      <c r="GY68" s="76" t="str">
        <f t="shared" si="211"/>
        <v/>
      </c>
      <c r="GZ68" s="76" t="str">
        <f t="shared" si="211"/>
        <v/>
      </c>
      <c r="HA68" s="76" t="str">
        <f t="shared" si="211"/>
        <v/>
      </c>
      <c r="HB68" s="76" t="str">
        <f t="shared" si="211"/>
        <v/>
      </c>
      <c r="HC68" s="76" t="str">
        <f t="shared" si="211"/>
        <v/>
      </c>
      <c r="HD68" s="76" t="str">
        <f t="shared" si="211"/>
        <v/>
      </c>
      <c r="HE68" s="76" t="str">
        <f t="shared" si="211"/>
        <v/>
      </c>
      <c r="HF68" s="76" t="str">
        <f t="shared" ref="HF68:JQ68" si="212">IF($O68="Yes",IF($R68+COLUMN(GL68)&gt;$S68,"",HE68+1),"")</f>
        <v/>
      </c>
      <c r="HG68" s="76" t="str">
        <f t="shared" si="212"/>
        <v/>
      </c>
      <c r="HH68" s="76" t="str">
        <f t="shared" si="212"/>
        <v/>
      </c>
      <c r="HI68" s="76" t="str">
        <f t="shared" si="212"/>
        <v/>
      </c>
      <c r="HJ68" s="76" t="str">
        <f t="shared" si="212"/>
        <v/>
      </c>
      <c r="HK68" s="76" t="str">
        <f t="shared" si="212"/>
        <v/>
      </c>
      <c r="HL68" s="76" t="str">
        <f t="shared" si="212"/>
        <v/>
      </c>
      <c r="HM68" s="76" t="str">
        <f t="shared" si="212"/>
        <v/>
      </c>
      <c r="HN68" s="76" t="str">
        <f t="shared" si="212"/>
        <v/>
      </c>
      <c r="HO68" s="76" t="str">
        <f t="shared" si="212"/>
        <v/>
      </c>
      <c r="HP68" s="76" t="str">
        <f t="shared" si="212"/>
        <v/>
      </c>
      <c r="HQ68" s="76" t="str">
        <f t="shared" si="212"/>
        <v/>
      </c>
      <c r="HR68" s="76" t="str">
        <f t="shared" si="212"/>
        <v/>
      </c>
      <c r="HS68" s="76" t="str">
        <f t="shared" si="212"/>
        <v/>
      </c>
      <c r="HT68" s="76" t="str">
        <f t="shared" si="212"/>
        <v/>
      </c>
      <c r="HU68" s="76" t="str">
        <f t="shared" si="212"/>
        <v/>
      </c>
      <c r="HV68" s="76" t="str">
        <f t="shared" si="212"/>
        <v/>
      </c>
      <c r="HW68" s="76" t="str">
        <f t="shared" si="212"/>
        <v/>
      </c>
      <c r="HX68" s="76" t="str">
        <f t="shared" si="212"/>
        <v/>
      </c>
      <c r="HY68" s="76" t="str">
        <f t="shared" si="212"/>
        <v/>
      </c>
      <c r="HZ68" s="76" t="str">
        <f t="shared" si="212"/>
        <v/>
      </c>
      <c r="IA68" s="76" t="str">
        <f t="shared" si="212"/>
        <v/>
      </c>
      <c r="IB68" s="76" t="str">
        <f t="shared" si="212"/>
        <v/>
      </c>
      <c r="IC68" s="76" t="str">
        <f t="shared" si="212"/>
        <v/>
      </c>
      <c r="ID68" s="76" t="str">
        <f t="shared" si="212"/>
        <v/>
      </c>
      <c r="IE68" s="76" t="str">
        <f t="shared" si="212"/>
        <v/>
      </c>
      <c r="IF68" s="76" t="str">
        <f t="shared" si="212"/>
        <v/>
      </c>
      <c r="IG68" s="76" t="str">
        <f t="shared" si="212"/>
        <v/>
      </c>
      <c r="IH68" s="76" t="str">
        <f t="shared" si="212"/>
        <v/>
      </c>
      <c r="II68" s="76" t="str">
        <f t="shared" si="212"/>
        <v/>
      </c>
      <c r="IJ68" s="76" t="str">
        <f t="shared" si="212"/>
        <v/>
      </c>
      <c r="IK68" s="76" t="str">
        <f t="shared" si="212"/>
        <v/>
      </c>
      <c r="IL68" s="76" t="str">
        <f t="shared" si="212"/>
        <v/>
      </c>
      <c r="IM68" s="76" t="str">
        <f t="shared" si="212"/>
        <v/>
      </c>
      <c r="IN68" s="76" t="str">
        <f t="shared" si="212"/>
        <v/>
      </c>
      <c r="IO68" s="76" t="str">
        <f t="shared" si="212"/>
        <v/>
      </c>
      <c r="IP68" s="76" t="str">
        <f t="shared" si="212"/>
        <v/>
      </c>
      <c r="IQ68" s="76" t="str">
        <f t="shared" si="212"/>
        <v/>
      </c>
      <c r="IR68" s="76" t="str">
        <f t="shared" si="212"/>
        <v/>
      </c>
      <c r="IS68" s="76" t="str">
        <f t="shared" si="212"/>
        <v/>
      </c>
      <c r="IT68" s="76" t="str">
        <f t="shared" si="212"/>
        <v/>
      </c>
      <c r="IU68" s="76" t="str">
        <f t="shared" si="212"/>
        <v/>
      </c>
      <c r="IV68" s="76" t="str">
        <f t="shared" si="212"/>
        <v/>
      </c>
      <c r="IW68" s="76" t="str">
        <f t="shared" si="212"/>
        <v/>
      </c>
      <c r="IX68" s="76" t="str">
        <f t="shared" si="212"/>
        <v/>
      </c>
      <c r="IY68" s="76" t="str">
        <f t="shared" si="212"/>
        <v/>
      </c>
      <c r="IZ68" s="76" t="str">
        <f t="shared" si="212"/>
        <v/>
      </c>
      <c r="JA68" s="76" t="str">
        <f t="shared" si="212"/>
        <v/>
      </c>
      <c r="JB68" s="76" t="str">
        <f t="shared" si="212"/>
        <v/>
      </c>
      <c r="JC68" s="76" t="str">
        <f t="shared" si="212"/>
        <v/>
      </c>
      <c r="JD68" s="76" t="str">
        <f t="shared" si="212"/>
        <v/>
      </c>
      <c r="JE68" s="76" t="str">
        <f t="shared" si="212"/>
        <v/>
      </c>
      <c r="JF68" s="76" t="str">
        <f t="shared" si="212"/>
        <v/>
      </c>
      <c r="JG68" s="76" t="str">
        <f t="shared" si="212"/>
        <v/>
      </c>
      <c r="JH68" s="76" t="str">
        <f t="shared" si="212"/>
        <v/>
      </c>
      <c r="JI68" s="76" t="str">
        <f t="shared" si="212"/>
        <v/>
      </c>
      <c r="JJ68" s="76" t="str">
        <f t="shared" si="212"/>
        <v/>
      </c>
      <c r="JK68" s="76" t="str">
        <f t="shared" si="212"/>
        <v/>
      </c>
      <c r="JL68" s="76" t="str">
        <f t="shared" si="212"/>
        <v/>
      </c>
      <c r="JM68" s="76" t="str">
        <f t="shared" si="212"/>
        <v/>
      </c>
      <c r="JN68" s="76" t="str">
        <f t="shared" si="212"/>
        <v/>
      </c>
      <c r="JO68" s="76" t="str">
        <f t="shared" si="212"/>
        <v/>
      </c>
      <c r="JP68" s="76" t="str">
        <f t="shared" si="212"/>
        <v/>
      </c>
      <c r="JQ68" s="76" t="str">
        <f t="shared" si="212"/>
        <v/>
      </c>
      <c r="JR68" s="76" t="str">
        <f t="shared" ref="JR68:MC68" si="213">IF($O68="Yes",IF($R68+COLUMN(IX68)&gt;$S68,"",JQ68+1),"")</f>
        <v/>
      </c>
      <c r="JS68" s="76" t="str">
        <f t="shared" si="213"/>
        <v/>
      </c>
      <c r="JT68" s="76" t="str">
        <f t="shared" si="213"/>
        <v/>
      </c>
      <c r="JU68" s="76" t="str">
        <f t="shared" si="213"/>
        <v/>
      </c>
      <c r="JV68" s="76" t="str">
        <f t="shared" si="213"/>
        <v/>
      </c>
      <c r="JW68" s="76" t="str">
        <f t="shared" si="213"/>
        <v/>
      </c>
      <c r="JX68" s="76" t="str">
        <f t="shared" si="213"/>
        <v/>
      </c>
      <c r="JY68" s="76" t="str">
        <f t="shared" si="213"/>
        <v/>
      </c>
      <c r="JZ68" s="76" t="str">
        <f t="shared" si="213"/>
        <v/>
      </c>
      <c r="KA68" s="76" t="str">
        <f t="shared" si="213"/>
        <v/>
      </c>
      <c r="KB68" s="76" t="str">
        <f t="shared" si="213"/>
        <v/>
      </c>
      <c r="KC68" s="76" t="str">
        <f t="shared" si="213"/>
        <v/>
      </c>
      <c r="KD68" s="76" t="str">
        <f t="shared" si="213"/>
        <v/>
      </c>
      <c r="KE68" s="76" t="str">
        <f t="shared" si="213"/>
        <v/>
      </c>
      <c r="KF68" s="76" t="str">
        <f t="shared" si="213"/>
        <v/>
      </c>
      <c r="KG68" s="76" t="str">
        <f t="shared" si="213"/>
        <v/>
      </c>
      <c r="KH68" s="76" t="str">
        <f t="shared" si="213"/>
        <v/>
      </c>
      <c r="KI68" s="76" t="str">
        <f t="shared" si="213"/>
        <v/>
      </c>
      <c r="KJ68" s="76" t="str">
        <f t="shared" si="213"/>
        <v/>
      </c>
      <c r="KK68" s="76" t="str">
        <f t="shared" si="213"/>
        <v/>
      </c>
      <c r="KL68" s="76" t="str">
        <f t="shared" si="213"/>
        <v/>
      </c>
      <c r="KM68" s="76" t="str">
        <f t="shared" si="213"/>
        <v/>
      </c>
      <c r="KN68" s="76" t="str">
        <f t="shared" si="213"/>
        <v/>
      </c>
      <c r="KO68" s="76" t="str">
        <f t="shared" si="213"/>
        <v/>
      </c>
      <c r="KP68" s="76" t="str">
        <f t="shared" si="213"/>
        <v/>
      </c>
      <c r="KQ68" s="76" t="str">
        <f t="shared" si="213"/>
        <v/>
      </c>
      <c r="KR68" s="76" t="str">
        <f t="shared" si="213"/>
        <v/>
      </c>
      <c r="KS68" s="76" t="str">
        <f t="shared" si="213"/>
        <v/>
      </c>
      <c r="KT68" s="76" t="str">
        <f t="shared" si="213"/>
        <v/>
      </c>
      <c r="KU68" s="76" t="str">
        <f t="shared" si="213"/>
        <v/>
      </c>
      <c r="KV68" s="76" t="str">
        <f t="shared" si="213"/>
        <v/>
      </c>
      <c r="KW68" s="76" t="str">
        <f t="shared" si="213"/>
        <v/>
      </c>
      <c r="KX68" s="76" t="str">
        <f t="shared" si="213"/>
        <v/>
      </c>
      <c r="KY68" s="76" t="str">
        <f t="shared" si="213"/>
        <v/>
      </c>
      <c r="KZ68" s="76" t="str">
        <f t="shared" si="213"/>
        <v/>
      </c>
      <c r="LA68" s="76" t="str">
        <f t="shared" si="213"/>
        <v/>
      </c>
      <c r="LB68" s="76" t="str">
        <f t="shared" si="213"/>
        <v/>
      </c>
      <c r="LC68" s="76" t="str">
        <f t="shared" si="213"/>
        <v/>
      </c>
      <c r="LD68" s="76" t="str">
        <f t="shared" si="213"/>
        <v/>
      </c>
      <c r="LE68" s="76" t="str">
        <f t="shared" si="213"/>
        <v/>
      </c>
      <c r="LF68" s="76" t="str">
        <f t="shared" si="213"/>
        <v/>
      </c>
      <c r="LG68" s="76" t="str">
        <f t="shared" si="213"/>
        <v/>
      </c>
      <c r="LH68" s="76" t="str">
        <f t="shared" si="213"/>
        <v/>
      </c>
      <c r="LI68" s="76" t="str">
        <f t="shared" si="213"/>
        <v/>
      </c>
      <c r="LJ68" s="76" t="str">
        <f t="shared" si="213"/>
        <v/>
      </c>
      <c r="LK68" s="76" t="str">
        <f t="shared" si="213"/>
        <v/>
      </c>
      <c r="LL68" s="76" t="str">
        <f t="shared" si="213"/>
        <v/>
      </c>
      <c r="LM68" s="76" t="str">
        <f t="shared" si="213"/>
        <v/>
      </c>
      <c r="LN68" s="76" t="str">
        <f t="shared" si="213"/>
        <v/>
      </c>
      <c r="LO68" s="76" t="str">
        <f t="shared" si="213"/>
        <v/>
      </c>
      <c r="LP68" s="76" t="str">
        <f t="shared" si="213"/>
        <v/>
      </c>
      <c r="LQ68" s="76" t="str">
        <f t="shared" si="213"/>
        <v/>
      </c>
      <c r="LR68" s="76" t="str">
        <f t="shared" si="213"/>
        <v/>
      </c>
      <c r="LS68" s="76" t="str">
        <f t="shared" si="213"/>
        <v/>
      </c>
      <c r="LT68" s="76" t="str">
        <f t="shared" si="213"/>
        <v/>
      </c>
      <c r="LU68" s="76" t="str">
        <f t="shared" si="213"/>
        <v/>
      </c>
      <c r="LV68" s="76" t="str">
        <f t="shared" si="213"/>
        <v/>
      </c>
      <c r="LW68" s="76" t="str">
        <f t="shared" si="213"/>
        <v/>
      </c>
      <c r="LX68" s="76" t="str">
        <f t="shared" si="213"/>
        <v/>
      </c>
      <c r="LY68" s="76" t="str">
        <f t="shared" si="213"/>
        <v/>
      </c>
      <c r="LZ68" s="76" t="str">
        <f t="shared" si="213"/>
        <v/>
      </c>
      <c r="MA68" s="76" t="str">
        <f t="shared" si="213"/>
        <v/>
      </c>
      <c r="MB68" s="76" t="str">
        <f t="shared" si="213"/>
        <v/>
      </c>
      <c r="MC68" s="76" t="str">
        <f t="shared" si="213"/>
        <v/>
      </c>
      <c r="MD68" s="76" t="str">
        <f t="shared" ref="MD68:NU68" si="214">IF($O68="Yes",IF($R68+COLUMN(LJ68)&gt;$S68,"",MC68+1),"")</f>
        <v/>
      </c>
      <c r="ME68" s="76" t="str">
        <f t="shared" si="214"/>
        <v/>
      </c>
      <c r="MF68" s="76" t="str">
        <f t="shared" si="214"/>
        <v/>
      </c>
      <c r="MG68" s="76" t="str">
        <f t="shared" si="214"/>
        <v/>
      </c>
      <c r="MH68" s="76" t="str">
        <f t="shared" si="214"/>
        <v/>
      </c>
      <c r="MI68" s="76" t="str">
        <f t="shared" si="214"/>
        <v/>
      </c>
      <c r="MJ68" s="76" t="str">
        <f t="shared" si="214"/>
        <v/>
      </c>
      <c r="MK68" s="76" t="str">
        <f t="shared" si="214"/>
        <v/>
      </c>
      <c r="ML68" s="76" t="str">
        <f t="shared" si="214"/>
        <v/>
      </c>
      <c r="MM68" s="76" t="str">
        <f t="shared" si="214"/>
        <v/>
      </c>
      <c r="MN68" s="76" t="str">
        <f t="shared" si="214"/>
        <v/>
      </c>
      <c r="MO68" s="76" t="str">
        <f t="shared" si="214"/>
        <v/>
      </c>
      <c r="MP68" s="76" t="str">
        <f t="shared" si="214"/>
        <v/>
      </c>
      <c r="MQ68" s="76" t="str">
        <f t="shared" si="214"/>
        <v/>
      </c>
      <c r="MR68" s="76" t="str">
        <f t="shared" si="214"/>
        <v/>
      </c>
      <c r="MS68" s="76" t="str">
        <f t="shared" si="214"/>
        <v/>
      </c>
      <c r="MT68" s="76" t="str">
        <f t="shared" si="214"/>
        <v/>
      </c>
      <c r="MU68" s="76" t="str">
        <f t="shared" si="214"/>
        <v/>
      </c>
      <c r="MV68" s="76" t="str">
        <f t="shared" si="214"/>
        <v/>
      </c>
      <c r="MW68" s="76" t="str">
        <f t="shared" si="214"/>
        <v/>
      </c>
      <c r="MX68" s="76" t="str">
        <f t="shared" si="214"/>
        <v/>
      </c>
      <c r="MY68" s="76" t="str">
        <f t="shared" si="214"/>
        <v/>
      </c>
      <c r="MZ68" s="76" t="str">
        <f t="shared" si="214"/>
        <v/>
      </c>
      <c r="NA68" s="76" t="str">
        <f t="shared" si="214"/>
        <v/>
      </c>
      <c r="NB68" s="76" t="str">
        <f t="shared" si="214"/>
        <v/>
      </c>
      <c r="NC68" s="76" t="str">
        <f t="shared" si="214"/>
        <v/>
      </c>
      <c r="ND68" s="76" t="str">
        <f t="shared" si="214"/>
        <v/>
      </c>
      <c r="NE68" s="76" t="str">
        <f t="shared" si="214"/>
        <v/>
      </c>
      <c r="NF68" s="76" t="str">
        <f t="shared" si="214"/>
        <v/>
      </c>
      <c r="NG68" s="76" t="str">
        <f t="shared" si="214"/>
        <v/>
      </c>
      <c r="NH68" s="76" t="str">
        <f t="shared" si="214"/>
        <v/>
      </c>
      <c r="NI68" s="76" t="str">
        <f t="shared" si="214"/>
        <v/>
      </c>
      <c r="NJ68" s="76" t="str">
        <f t="shared" si="214"/>
        <v/>
      </c>
      <c r="NK68" s="76" t="str">
        <f t="shared" si="214"/>
        <v/>
      </c>
      <c r="NL68" s="76" t="str">
        <f t="shared" si="214"/>
        <v/>
      </c>
      <c r="NM68" s="76" t="str">
        <f t="shared" si="214"/>
        <v/>
      </c>
      <c r="NN68" s="76" t="str">
        <f t="shared" si="214"/>
        <v/>
      </c>
      <c r="NO68" s="76" t="str">
        <f t="shared" si="214"/>
        <v/>
      </c>
      <c r="NP68" s="76" t="str">
        <f t="shared" si="214"/>
        <v/>
      </c>
      <c r="NQ68" s="76" t="str">
        <f t="shared" si="214"/>
        <v/>
      </c>
      <c r="NR68" s="76" t="str">
        <f t="shared" si="214"/>
        <v/>
      </c>
      <c r="NS68" s="76" t="str">
        <f t="shared" si="214"/>
        <v/>
      </c>
      <c r="NT68" s="76" t="str">
        <f t="shared" si="214"/>
        <v/>
      </c>
      <c r="NU68" s="76" t="str">
        <f t="shared" si="214"/>
        <v/>
      </c>
    </row>
    <row r="69" spans="14:385" ht="12.95" customHeight="1" x14ac:dyDescent="0.2">
      <c r="N69" s="87">
        <v>11</v>
      </c>
      <c r="O69" s="87" t="str">
        <f t="shared" si="184"/>
        <v>No</v>
      </c>
      <c r="P69" s="87">
        <f t="shared" si="146"/>
        <v>0</v>
      </c>
      <c r="Q69" s="87">
        <f t="shared" si="157"/>
        <v>0</v>
      </c>
      <c r="R69" s="88" t="str">
        <f t="shared" si="158"/>
        <v/>
      </c>
      <c r="S69" s="88" t="str">
        <f t="shared" si="148"/>
        <v/>
      </c>
      <c r="T69" s="76" t="str">
        <f t="shared" si="159"/>
        <v/>
      </c>
      <c r="U69" s="76" t="str">
        <f t="shared" si="150"/>
        <v/>
      </c>
      <c r="V69" s="76" t="str">
        <f t="shared" ref="V69:CG69" si="215">IF($O69="Yes",IF($R69+COLUMN(B69)&gt;$S69,"",U69+1),"")</f>
        <v/>
      </c>
      <c r="W69" s="76" t="str">
        <f t="shared" si="215"/>
        <v/>
      </c>
      <c r="X69" s="76" t="str">
        <f t="shared" si="215"/>
        <v/>
      </c>
      <c r="Y69" s="76" t="str">
        <f t="shared" si="215"/>
        <v/>
      </c>
      <c r="Z69" s="76" t="str">
        <f t="shared" si="215"/>
        <v/>
      </c>
      <c r="AA69" s="76" t="str">
        <f t="shared" si="215"/>
        <v/>
      </c>
      <c r="AB69" s="76" t="str">
        <f t="shared" si="215"/>
        <v/>
      </c>
      <c r="AC69" s="76" t="str">
        <f t="shared" si="215"/>
        <v/>
      </c>
      <c r="AD69" s="76" t="str">
        <f t="shared" si="215"/>
        <v/>
      </c>
      <c r="AE69" s="76" t="str">
        <f t="shared" si="215"/>
        <v/>
      </c>
      <c r="AF69" s="76" t="str">
        <f t="shared" si="215"/>
        <v/>
      </c>
      <c r="AG69" s="76" t="str">
        <f t="shared" si="215"/>
        <v/>
      </c>
      <c r="AH69" s="76" t="str">
        <f t="shared" si="215"/>
        <v/>
      </c>
      <c r="AI69" s="76" t="str">
        <f t="shared" si="215"/>
        <v/>
      </c>
      <c r="AJ69" s="76" t="str">
        <f t="shared" si="215"/>
        <v/>
      </c>
      <c r="AK69" s="76" t="str">
        <f t="shared" si="215"/>
        <v/>
      </c>
      <c r="AL69" s="76" t="str">
        <f t="shared" si="215"/>
        <v/>
      </c>
      <c r="AM69" s="76" t="str">
        <f t="shared" si="215"/>
        <v/>
      </c>
      <c r="AN69" s="76" t="str">
        <f t="shared" si="215"/>
        <v/>
      </c>
      <c r="AO69" s="76" t="str">
        <f t="shared" si="215"/>
        <v/>
      </c>
      <c r="AP69" s="76" t="str">
        <f t="shared" si="215"/>
        <v/>
      </c>
      <c r="AQ69" s="76" t="str">
        <f t="shared" si="215"/>
        <v/>
      </c>
      <c r="AR69" s="76" t="str">
        <f t="shared" si="215"/>
        <v/>
      </c>
      <c r="AS69" s="76" t="str">
        <f t="shared" si="215"/>
        <v/>
      </c>
      <c r="AT69" s="76" t="str">
        <f t="shared" si="215"/>
        <v/>
      </c>
      <c r="AU69" s="76" t="str">
        <f t="shared" si="215"/>
        <v/>
      </c>
      <c r="AV69" s="76" t="str">
        <f t="shared" si="215"/>
        <v/>
      </c>
      <c r="AW69" s="76" t="str">
        <f t="shared" si="215"/>
        <v/>
      </c>
      <c r="AX69" s="76" t="str">
        <f t="shared" si="215"/>
        <v/>
      </c>
      <c r="AY69" s="76" t="str">
        <f t="shared" si="215"/>
        <v/>
      </c>
      <c r="AZ69" s="76" t="str">
        <f t="shared" si="215"/>
        <v/>
      </c>
      <c r="BA69" s="76" t="str">
        <f t="shared" si="215"/>
        <v/>
      </c>
      <c r="BB69" s="76" t="str">
        <f t="shared" si="215"/>
        <v/>
      </c>
      <c r="BC69" s="76" t="str">
        <f t="shared" si="215"/>
        <v/>
      </c>
      <c r="BD69" s="76" t="str">
        <f t="shared" si="215"/>
        <v/>
      </c>
      <c r="BE69" s="76" t="str">
        <f t="shared" si="215"/>
        <v/>
      </c>
      <c r="BF69" s="76" t="str">
        <f t="shared" si="215"/>
        <v/>
      </c>
      <c r="BG69" s="76" t="str">
        <f t="shared" si="215"/>
        <v/>
      </c>
      <c r="BH69" s="76" t="str">
        <f t="shared" si="215"/>
        <v/>
      </c>
      <c r="BI69" s="76" t="str">
        <f t="shared" si="215"/>
        <v/>
      </c>
      <c r="BJ69" s="76" t="str">
        <f t="shared" si="215"/>
        <v/>
      </c>
      <c r="BK69" s="76" t="str">
        <f t="shared" si="215"/>
        <v/>
      </c>
      <c r="BL69" s="76" t="str">
        <f t="shared" si="215"/>
        <v/>
      </c>
      <c r="BM69" s="76" t="str">
        <f t="shared" si="215"/>
        <v/>
      </c>
      <c r="BN69" s="76" t="str">
        <f t="shared" si="215"/>
        <v/>
      </c>
      <c r="BO69" s="76" t="str">
        <f t="shared" si="215"/>
        <v/>
      </c>
      <c r="BP69" s="76" t="str">
        <f t="shared" si="215"/>
        <v/>
      </c>
      <c r="BQ69" s="76" t="str">
        <f t="shared" si="215"/>
        <v/>
      </c>
      <c r="BR69" s="76" t="str">
        <f t="shared" si="215"/>
        <v/>
      </c>
      <c r="BS69" s="76" t="str">
        <f t="shared" si="215"/>
        <v/>
      </c>
      <c r="BT69" s="76" t="str">
        <f t="shared" si="215"/>
        <v/>
      </c>
      <c r="BU69" s="76" t="str">
        <f t="shared" si="215"/>
        <v/>
      </c>
      <c r="BV69" s="76" t="str">
        <f t="shared" si="215"/>
        <v/>
      </c>
      <c r="BW69" s="76" t="str">
        <f t="shared" si="215"/>
        <v/>
      </c>
      <c r="BX69" s="76" t="str">
        <f t="shared" si="215"/>
        <v/>
      </c>
      <c r="BY69" s="76" t="str">
        <f t="shared" si="215"/>
        <v/>
      </c>
      <c r="BZ69" s="76" t="str">
        <f t="shared" si="215"/>
        <v/>
      </c>
      <c r="CA69" s="76" t="str">
        <f t="shared" si="215"/>
        <v/>
      </c>
      <c r="CB69" s="76" t="str">
        <f t="shared" si="215"/>
        <v/>
      </c>
      <c r="CC69" s="76" t="str">
        <f t="shared" si="215"/>
        <v/>
      </c>
      <c r="CD69" s="76" t="str">
        <f t="shared" si="215"/>
        <v/>
      </c>
      <c r="CE69" s="76" t="str">
        <f t="shared" si="215"/>
        <v/>
      </c>
      <c r="CF69" s="76" t="str">
        <f t="shared" si="215"/>
        <v/>
      </c>
      <c r="CG69" s="76" t="str">
        <f t="shared" si="215"/>
        <v/>
      </c>
      <c r="CH69" s="76" t="str">
        <f t="shared" ref="CH69:ES69" si="216">IF($O69="Yes",IF($R69+COLUMN(BN69)&gt;$S69,"",CG69+1),"")</f>
        <v/>
      </c>
      <c r="CI69" s="76" t="str">
        <f t="shared" si="216"/>
        <v/>
      </c>
      <c r="CJ69" s="76" t="str">
        <f t="shared" si="216"/>
        <v/>
      </c>
      <c r="CK69" s="76" t="str">
        <f t="shared" si="216"/>
        <v/>
      </c>
      <c r="CL69" s="76" t="str">
        <f t="shared" si="216"/>
        <v/>
      </c>
      <c r="CM69" s="76" t="str">
        <f t="shared" si="216"/>
        <v/>
      </c>
      <c r="CN69" s="76" t="str">
        <f t="shared" si="216"/>
        <v/>
      </c>
      <c r="CO69" s="76" t="str">
        <f t="shared" si="216"/>
        <v/>
      </c>
      <c r="CP69" s="76" t="str">
        <f t="shared" si="216"/>
        <v/>
      </c>
      <c r="CQ69" s="76" t="str">
        <f t="shared" si="216"/>
        <v/>
      </c>
      <c r="CR69" s="76" t="str">
        <f t="shared" si="216"/>
        <v/>
      </c>
      <c r="CS69" s="76" t="str">
        <f t="shared" si="216"/>
        <v/>
      </c>
      <c r="CT69" s="76" t="str">
        <f t="shared" si="216"/>
        <v/>
      </c>
      <c r="CU69" s="76" t="str">
        <f t="shared" si="216"/>
        <v/>
      </c>
      <c r="CV69" s="76" t="str">
        <f t="shared" si="216"/>
        <v/>
      </c>
      <c r="CW69" s="76" t="str">
        <f t="shared" si="216"/>
        <v/>
      </c>
      <c r="CX69" s="76" t="str">
        <f t="shared" si="216"/>
        <v/>
      </c>
      <c r="CY69" s="76" t="str">
        <f t="shared" si="216"/>
        <v/>
      </c>
      <c r="CZ69" s="76" t="str">
        <f t="shared" si="216"/>
        <v/>
      </c>
      <c r="DA69" s="76" t="str">
        <f t="shared" si="216"/>
        <v/>
      </c>
      <c r="DB69" s="76" t="str">
        <f t="shared" si="216"/>
        <v/>
      </c>
      <c r="DC69" s="76" t="str">
        <f t="shared" si="216"/>
        <v/>
      </c>
      <c r="DD69" s="76" t="str">
        <f t="shared" si="216"/>
        <v/>
      </c>
      <c r="DE69" s="76" t="str">
        <f t="shared" si="216"/>
        <v/>
      </c>
      <c r="DF69" s="76" t="str">
        <f t="shared" si="216"/>
        <v/>
      </c>
      <c r="DG69" s="76" t="str">
        <f t="shared" si="216"/>
        <v/>
      </c>
      <c r="DH69" s="76" t="str">
        <f t="shared" si="216"/>
        <v/>
      </c>
      <c r="DI69" s="76" t="str">
        <f t="shared" si="216"/>
        <v/>
      </c>
      <c r="DJ69" s="76" t="str">
        <f t="shared" si="216"/>
        <v/>
      </c>
      <c r="DK69" s="76" t="str">
        <f t="shared" si="216"/>
        <v/>
      </c>
      <c r="DL69" s="76" t="str">
        <f t="shared" si="216"/>
        <v/>
      </c>
      <c r="DM69" s="76" t="str">
        <f t="shared" si="216"/>
        <v/>
      </c>
      <c r="DN69" s="76" t="str">
        <f t="shared" si="216"/>
        <v/>
      </c>
      <c r="DO69" s="76" t="str">
        <f t="shared" si="216"/>
        <v/>
      </c>
      <c r="DP69" s="76" t="str">
        <f t="shared" si="216"/>
        <v/>
      </c>
      <c r="DQ69" s="76" t="str">
        <f t="shared" si="216"/>
        <v/>
      </c>
      <c r="DR69" s="76" t="str">
        <f t="shared" si="216"/>
        <v/>
      </c>
      <c r="DS69" s="76" t="str">
        <f t="shared" si="216"/>
        <v/>
      </c>
      <c r="DT69" s="76" t="str">
        <f t="shared" si="216"/>
        <v/>
      </c>
      <c r="DU69" s="76" t="str">
        <f t="shared" si="216"/>
        <v/>
      </c>
      <c r="DV69" s="76" t="str">
        <f t="shared" si="216"/>
        <v/>
      </c>
      <c r="DW69" s="76" t="str">
        <f t="shared" si="216"/>
        <v/>
      </c>
      <c r="DX69" s="76" t="str">
        <f t="shared" si="216"/>
        <v/>
      </c>
      <c r="DY69" s="76" t="str">
        <f t="shared" si="216"/>
        <v/>
      </c>
      <c r="DZ69" s="76" t="str">
        <f t="shared" si="216"/>
        <v/>
      </c>
      <c r="EA69" s="76" t="str">
        <f t="shared" si="216"/>
        <v/>
      </c>
      <c r="EB69" s="76" t="str">
        <f t="shared" si="216"/>
        <v/>
      </c>
      <c r="EC69" s="76" t="str">
        <f t="shared" si="216"/>
        <v/>
      </c>
      <c r="ED69" s="76" t="str">
        <f t="shared" si="216"/>
        <v/>
      </c>
      <c r="EE69" s="76" t="str">
        <f t="shared" si="216"/>
        <v/>
      </c>
      <c r="EF69" s="76" t="str">
        <f t="shared" si="216"/>
        <v/>
      </c>
      <c r="EG69" s="76" t="str">
        <f t="shared" si="216"/>
        <v/>
      </c>
      <c r="EH69" s="76" t="str">
        <f t="shared" si="216"/>
        <v/>
      </c>
      <c r="EI69" s="76" t="str">
        <f t="shared" si="216"/>
        <v/>
      </c>
      <c r="EJ69" s="76" t="str">
        <f t="shared" si="216"/>
        <v/>
      </c>
      <c r="EK69" s="76" t="str">
        <f t="shared" si="216"/>
        <v/>
      </c>
      <c r="EL69" s="76" t="str">
        <f t="shared" si="216"/>
        <v/>
      </c>
      <c r="EM69" s="76" t="str">
        <f t="shared" si="216"/>
        <v/>
      </c>
      <c r="EN69" s="76" t="str">
        <f t="shared" si="216"/>
        <v/>
      </c>
      <c r="EO69" s="76" t="str">
        <f t="shared" si="216"/>
        <v/>
      </c>
      <c r="EP69" s="76" t="str">
        <f t="shared" si="216"/>
        <v/>
      </c>
      <c r="EQ69" s="76" t="str">
        <f t="shared" si="216"/>
        <v/>
      </c>
      <c r="ER69" s="76" t="str">
        <f t="shared" si="216"/>
        <v/>
      </c>
      <c r="ES69" s="76" t="str">
        <f t="shared" si="216"/>
        <v/>
      </c>
      <c r="ET69" s="76" t="str">
        <f t="shared" ref="ET69:HE69" si="217">IF($O69="Yes",IF($R69+COLUMN(DZ69)&gt;$S69,"",ES69+1),"")</f>
        <v/>
      </c>
      <c r="EU69" s="76" t="str">
        <f t="shared" si="217"/>
        <v/>
      </c>
      <c r="EV69" s="76" t="str">
        <f t="shared" si="217"/>
        <v/>
      </c>
      <c r="EW69" s="76" t="str">
        <f t="shared" si="217"/>
        <v/>
      </c>
      <c r="EX69" s="76" t="str">
        <f t="shared" si="217"/>
        <v/>
      </c>
      <c r="EY69" s="76" t="str">
        <f t="shared" si="217"/>
        <v/>
      </c>
      <c r="EZ69" s="76" t="str">
        <f t="shared" si="217"/>
        <v/>
      </c>
      <c r="FA69" s="76" t="str">
        <f t="shared" si="217"/>
        <v/>
      </c>
      <c r="FB69" s="76" t="str">
        <f t="shared" si="217"/>
        <v/>
      </c>
      <c r="FC69" s="76" t="str">
        <f t="shared" si="217"/>
        <v/>
      </c>
      <c r="FD69" s="76" t="str">
        <f t="shared" si="217"/>
        <v/>
      </c>
      <c r="FE69" s="76" t="str">
        <f t="shared" si="217"/>
        <v/>
      </c>
      <c r="FF69" s="76" t="str">
        <f t="shared" si="217"/>
        <v/>
      </c>
      <c r="FG69" s="76" t="str">
        <f t="shared" si="217"/>
        <v/>
      </c>
      <c r="FH69" s="76" t="str">
        <f t="shared" si="217"/>
        <v/>
      </c>
      <c r="FI69" s="76" t="str">
        <f t="shared" si="217"/>
        <v/>
      </c>
      <c r="FJ69" s="76" t="str">
        <f t="shared" si="217"/>
        <v/>
      </c>
      <c r="FK69" s="76" t="str">
        <f t="shared" si="217"/>
        <v/>
      </c>
      <c r="FL69" s="76" t="str">
        <f t="shared" si="217"/>
        <v/>
      </c>
      <c r="FM69" s="76" t="str">
        <f t="shared" si="217"/>
        <v/>
      </c>
      <c r="FN69" s="76" t="str">
        <f t="shared" si="217"/>
        <v/>
      </c>
      <c r="FO69" s="76" t="str">
        <f t="shared" si="217"/>
        <v/>
      </c>
      <c r="FP69" s="76" t="str">
        <f t="shared" si="217"/>
        <v/>
      </c>
      <c r="FQ69" s="76" t="str">
        <f t="shared" si="217"/>
        <v/>
      </c>
      <c r="FR69" s="76" t="str">
        <f t="shared" si="217"/>
        <v/>
      </c>
      <c r="FS69" s="76" t="str">
        <f t="shared" si="217"/>
        <v/>
      </c>
      <c r="FT69" s="76" t="str">
        <f t="shared" si="217"/>
        <v/>
      </c>
      <c r="FU69" s="76" t="str">
        <f t="shared" si="217"/>
        <v/>
      </c>
      <c r="FV69" s="76" t="str">
        <f t="shared" si="217"/>
        <v/>
      </c>
      <c r="FW69" s="76" t="str">
        <f t="shared" si="217"/>
        <v/>
      </c>
      <c r="FX69" s="76" t="str">
        <f t="shared" si="217"/>
        <v/>
      </c>
      <c r="FY69" s="76" t="str">
        <f t="shared" si="217"/>
        <v/>
      </c>
      <c r="FZ69" s="76" t="str">
        <f t="shared" si="217"/>
        <v/>
      </c>
      <c r="GA69" s="76" t="str">
        <f t="shared" si="217"/>
        <v/>
      </c>
      <c r="GB69" s="76" t="str">
        <f t="shared" si="217"/>
        <v/>
      </c>
      <c r="GC69" s="76" t="str">
        <f t="shared" si="217"/>
        <v/>
      </c>
      <c r="GD69" s="76" t="str">
        <f t="shared" si="217"/>
        <v/>
      </c>
      <c r="GE69" s="76" t="str">
        <f t="shared" si="217"/>
        <v/>
      </c>
      <c r="GF69" s="76" t="str">
        <f t="shared" si="217"/>
        <v/>
      </c>
      <c r="GG69" s="76" t="str">
        <f t="shared" si="217"/>
        <v/>
      </c>
      <c r="GH69" s="76" t="str">
        <f t="shared" si="217"/>
        <v/>
      </c>
      <c r="GI69" s="76" t="str">
        <f t="shared" si="217"/>
        <v/>
      </c>
      <c r="GJ69" s="76" t="str">
        <f t="shared" si="217"/>
        <v/>
      </c>
      <c r="GK69" s="76" t="str">
        <f t="shared" si="217"/>
        <v/>
      </c>
      <c r="GL69" s="76" t="str">
        <f t="shared" si="217"/>
        <v/>
      </c>
      <c r="GM69" s="76" t="str">
        <f t="shared" si="217"/>
        <v/>
      </c>
      <c r="GN69" s="76" t="str">
        <f t="shared" si="217"/>
        <v/>
      </c>
      <c r="GO69" s="76" t="str">
        <f t="shared" si="217"/>
        <v/>
      </c>
      <c r="GP69" s="76" t="str">
        <f t="shared" si="217"/>
        <v/>
      </c>
      <c r="GQ69" s="76" t="str">
        <f t="shared" si="217"/>
        <v/>
      </c>
      <c r="GR69" s="76" t="str">
        <f t="shared" si="217"/>
        <v/>
      </c>
      <c r="GS69" s="76" t="str">
        <f t="shared" si="217"/>
        <v/>
      </c>
      <c r="GT69" s="76" t="str">
        <f t="shared" si="217"/>
        <v/>
      </c>
      <c r="GU69" s="76" t="str">
        <f t="shared" si="217"/>
        <v/>
      </c>
      <c r="GV69" s="76" t="str">
        <f t="shared" si="217"/>
        <v/>
      </c>
      <c r="GW69" s="76" t="str">
        <f t="shared" si="217"/>
        <v/>
      </c>
      <c r="GX69" s="76" t="str">
        <f t="shared" si="217"/>
        <v/>
      </c>
      <c r="GY69" s="76" t="str">
        <f t="shared" si="217"/>
        <v/>
      </c>
      <c r="GZ69" s="76" t="str">
        <f t="shared" si="217"/>
        <v/>
      </c>
      <c r="HA69" s="76" t="str">
        <f t="shared" si="217"/>
        <v/>
      </c>
      <c r="HB69" s="76" t="str">
        <f t="shared" si="217"/>
        <v/>
      </c>
      <c r="HC69" s="76" t="str">
        <f t="shared" si="217"/>
        <v/>
      </c>
      <c r="HD69" s="76" t="str">
        <f t="shared" si="217"/>
        <v/>
      </c>
      <c r="HE69" s="76" t="str">
        <f t="shared" si="217"/>
        <v/>
      </c>
      <c r="HF69" s="76" t="str">
        <f t="shared" ref="HF69:JQ69" si="218">IF($O69="Yes",IF($R69+COLUMN(GL69)&gt;$S69,"",HE69+1),"")</f>
        <v/>
      </c>
      <c r="HG69" s="76" t="str">
        <f t="shared" si="218"/>
        <v/>
      </c>
      <c r="HH69" s="76" t="str">
        <f t="shared" si="218"/>
        <v/>
      </c>
      <c r="HI69" s="76" t="str">
        <f t="shared" si="218"/>
        <v/>
      </c>
      <c r="HJ69" s="76" t="str">
        <f t="shared" si="218"/>
        <v/>
      </c>
      <c r="HK69" s="76" t="str">
        <f t="shared" si="218"/>
        <v/>
      </c>
      <c r="HL69" s="76" t="str">
        <f t="shared" si="218"/>
        <v/>
      </c>
      <c r="HM69" s="76" t="str">
        <f t="shared" si="218"/>
        <v/>
      </c>
      <c r="HN69" s="76" t="str">
        <f t="shared" si="218"/>
        <v/>
      </c>
      <c r="HO69" s="76" t="str">
        <f t="shared" si="218"/>
        <v/>
      </c>
      <c r="HP69" s="76" t="str">
        <f t="shared" si="218"/>
        <v/>
      </c>
      <c r="HQ69" s="76" t="str">
        <f t="shared" si="218"/>
        <v/>
      </c>
      <c r="HR69" s="76" t="str">
        <f t="shared" si="218"/>
        <v/>
      </c>
      <c r="HS69" s="76" t="str">
        <f t="shared" si="218"/>
        <v/>
      </c>
      <c r="HT69" s="76" t="str">
        <f t="shared" si="218"/>
        <v/>
      </c>
      <c r="HU69" s="76" t="str">
        <f t="shared" si="218"/>
        <v/>
      </c>
      <c r="HV69" s="76" t="str">
        <f t="shared" si="218"/>
        <v/>
      </c>
      <c r="HW69" s="76" t="str">
        <f t="shared" si="218"/>
        <v/>
      </c>
      <c r="HX69" s="76" t="str">
        <f t="shared" si="218"/>
        <v/>
      </c>
      <c r="HY69" s="76" t="str">
        <f t="shared" si="218"/>
        <v/>
      </c>
      <c r="HZ69" s="76" t="str">
        <f t="shared" si="218"/>
        <v/>
      </c>
      <c r="IA69" s="76" t="str">
        <f t="shared" si="218"/>
        <v/>
      </c>
      <c r="IB69" s="76" t="str">
        <f t="shared" si="218"/>
        <v/>
      </c>
      <c r="IC69" s="76" t="str">
        <f t="shared" si="218"/>
        <v/>
      </c>
      <c r="ID69" s="76" t="str">
        <f t="shared" si="218"/>
        <v/>
      </c>
      <c r="IE69" s="76" t="str">
        <f t="shared" si="218"/>
        <v/>
      </c>
      <c r="IF69" s="76" t="str">
        <f t="shared" si="218"/>
        <v/>
      </c>
      <c r="IG69" s="76" t="str">
        <f t="shared" si="218"/>
        <v/>
      </c>
      <c r="IH69" s="76" t="str">
        <f t="shared" si="218"/>
        <v/>
      </c>
      <c r="II69" s="76" t="str">
        <f t="shared" si="218"/>
        <v/>
      </c>
      <c r="IJ69" s="76" t="str">
        <f t="shared" si="218"/>
        <v/>
      </c>
      <c r="IK69" s="76" t="str">
        <f t="shared" si="218"/>
        <v/>
      </c>
      <c r="IL69" s="76" t="str">
        <f t="shared" si="218"/>
        <v/>
      </c>
      <c r="IM69" s="76" t="str">
        <f t="shared" si="218"/>
        <v/>
      </c>
      <c r="IN69" s="76" t="str">
        <f t="shared" si="218"/>
        <v/>
      </c>
      <c r="IO69" s="76" t="str">
        <f t="shared" si="218"/>
        <v/>
      </c>
      <c r="IP69" s="76" t="str">
        <f t="shared" si="218"/>
        <v/>
      </c>
      <c r="IQ69" s="76" t="str">
        <f t="shared" si="218"/>
        <v/>
      </c>
      <c r="IR69" s="76" t="str">
        <f t="shared" si="218"/>
        <v/>
      </c>
      <c r="IS69" s="76" t="str">
        <f t="shared" si="218"/>
        <v/>
      </c>
      <c r="IT69" s="76" t="str">
        <f t="shared" si="218"/>
        <v/>
      </c>
      <c r="IU69" s="76" t="str">
        <f t="shared" si="218"/>
        <v/>
      </c>
      <c r="IV69" s="76" t="str">
        <f t="shared" si="218"/>
        <v/>
      </c>
      <c r="IW69" s="76" t="str">
        <f t="shared" si="218"/>
        <v/>
      </c>
      <c r="IX69" s="76" t="str">
        <f t="shared" si="218"/>
        <v/>
      </c>
      <c r="IY69" s="76" t="str">
        <f t="shared" si="218"/>
        <v/>
      </c>
      <c r="IZ69" s="76" t="str">
        <f t="shared" si="218"/>
        <v/>
      </c>
      <c r="JA69" s="76" t="str">
        <f t="shared" si="218"/>
        <v/>
      </c>
      <c r="JB69" s="76" t="str">
        <f t="shared" si="218"/>
        <v/>
      </c>
      <c r="JC69" s="76" t="str">
        <f t="shared" si="218"/>
        <v/>
      </c>
      <c r="JD69" s="76" t="str">
        <f t="shared" si="218"/>
        <v/>
      </c>
      <c r="JE69" s="76" t="str">
        <f t="shared" si="218"/>
        <v/>
      </c>
      <c r="JF69" s="76" t="str">
        <f t="shared" si="218"/>
        <v/>
      </c>
      <c r="JG69" s="76" t="str">
        <f t="shared" si="218"/>
        <v/>
      </c>
      <c r="JH69" s="76" t="str">
        <f t="shared" si="218"/>
        <v/>
      </c>
      <c r="JI69" s="76" t="str">
        <f t="shared" si="218"/>
        <v/>
      </c>
      <c r="JJ69" s="76" t="str">
        <f t="shared" si="218"/>
        <v/>
      </c>
      <c r="JK69" s="76" t="str">
        <f t="shared" si="218"/>
        <v/>
      </c>
      <c r="JL69" s="76" t="str">
        <f t="shared" si="218"/>
        <v/>
      </c>
      <c r="JM69" s="76" t="str">
        <f t="shared" si="218"/>
        <v/>
      </c>
      <c r="JN69" s="76" t="str">
        <f t="shared" si="218"/>
        <v/>
      </c>
      <c r="JO69" s="76" t="str">
        <f t="shared" si="218"/>
        <v/>
      </c>
      <c r="JP69" s="76" t="str">
        <f t="shared" si="218"/>
        <v/>
      </c>
      <c r="JQ69" s="76" t="str">
        <f t="shared" si="218"/>
        <v/>
      </c>
      <c r="JR69" s="76" t="str">
        <f t="shared" ref="JR69:MC69" si="219">IF($O69="Yes",IF($R69+COLUMN(IX69)&gt;$S69,"",JQ69+1),"")</f>
        <v/>
      </c>
      <c r="JS69" s="76" t="str">
        <f t="shared" si="219"/>
        <v/>
      </c>
      <c r="JT69" s="76" t="str">
        <f t="shared" si="219"/>
        <v/>
      </c>
      <c r="JU69" s="76" t="str">
        <f t="shared" si="219"/>
        <v/>
      </c>
      <c r="JV69" s="76" t="str">
        <f t="shared" si="219"/>
        <v/>
      </c>
      <c r="JW69" s="76" t="str">
        <f t="shared" si="219"/>
        <v/>
      </c>
      <c r="JX69" s="76" t="str">
        <f t="shared" si="219"/>
        <v/>
      </c>
      <c r="JY69" s="76" t="str">
        <f t="shared" si="219"/>
        <v/>
      </c>
      <c r="JZ69" s="76" t="str">
        <f t="shared" si="219"/>
        <v/>
      </c>
      <c r="KA69" s="76" t="str">
        <f t="shared" si="219"/>
        <v/>
      </c>
      <c r="KB69" s="76" t="str">
        <f t="shared" si="219"/>
        <v/>
      </c>
      <c r="KC69" s="76" t="str">
        <f t="shared" si="219"/>
        <v/>
      </c>
      <c r="KD69" s="76" t="str">
        <f t="shared" si="219"/>
        <v/>
      </c>
      <c r="KE69" s="76" t="str">
        <f t="shared" si="219"/>
        <v/>
      </c>
      <c r="KF69" s="76" t="str">
        <f t="shared" si="219"/>
        <v/>
      </c>
      <c r="KG69" s="76" t="str">
        <f t="shared" si="219"/>
        <v/>
      </c>
      <c r="KH69" s="76" t="str">
        <f t="shared" si="219"/>
        <v/>
      </c>
      <c r="KI69" s="76" t="str">
        <f t="shared" si="219"/>
        <v/>
      </c>
      <c r="KJ69" s="76" t="str">
        <f t="shared" si="219"/>
        <v/>
      </c>
      <c r="KK69" s="76" t="str">
        <f t="shared" si="219"/>
        <v/>
      </c>
      <c r="KL69" s="76" t="str">
        <f t="shared" si="219"/>
        <v/>
      </c>
      <c r="KM69" s="76" t="str">
        <f t="shared" si="219"/>
        <v/>
      </c>
      <c r="KN69" s="76" t="str">
        <f t="shared" si="219"/>
        <v/>
      </c>
      <c r="KO69" s="76" t="str">
        <f t="shared" si="219"/>
        <v/>
      </c>
      <c r="KP69" s="76" t="str">
        <f t="shared" si="219"/>
        <v/>
      </c>
      <c r="KQ69" s="76" t="str">
        <f t="shared" si="219"/>
        <v/>
      </c>
      <c r="KR69" s="76" t="str">
        <f t="shared" si="219"/>
        <v/>
      </c>
      <c r="KS69" s="76" t="str">
        <f t="shared" si="219"/>
        <v/>
      </c>
      <c r="KT69" s="76" t="str">
        <f t="shared" si="219"/>
        <v/>
      </c>
      <c r="KU69" s="76" t="str">
        <f t="shared" si="219"/>
        <v/>
      </c>
      <c r="KV69" s="76" t="str">
        <f t="shared" si="219"/>
        <v/>
      </c>
      <c r="KW69" s="76" t="str">
        <f t="shared" si="219"/>
        <v/>
      </c>
      <c r="KX69" s="76" t="str">
        <f t="shared" si="219"/>
        <v/>
      </c>
      <c r="KY69" s="76" t="str">
        <f t="shared" si="219"/>
        <v/>
      </c>
      <c r="KZ69" s="76" t="str">
        <f t="shared" si="219"/>
        <v/>
      </c>
      <c r="LA69" s="76" t="str">
        <f t="shared" si="219"/>
        <v/>
      </c>
      <c r="LB69" s="76" t="str">
        <f t="shared" si="219"/>
        <v/>
      </c>
      <c r="LC69" s="76" t="str">
        <f t="shared" si="219"/>
        <v/>
      </c>
      <c r="LD69" s="76" t="str">
        <f t="shared" si="219"/>
        <v/>
      </c>
      <c r="LE69" s="76" t="str">
        <f t="shared" si="219"/>
        <v/>
      </c>
      <c r="LF69" s="76" t="str">
        <f t="shared" si="219"/>
        <v/>
      </c>
      <c r="LG69" s="76" t="str">
        <f t="shared" si="219"/>
        <v/>
      </c>
      <c r="LH69" s="76" t="str">
        <f t="shared" si="219"/>
        <v/>
      </c>
      <c r="LI69" s="76" t="str">
        <f t="shared" si="219"/>
        <v/>
      </c>
      <c r="LJ69" s="76" t="str">
        <f t="shared" si="219"/>
        <v/>
      </c>
      <c r="LK69" s="76" t="str">
        <f t="shared" si="219"/>
        <v/>
      </c>
      <c r="LL69" s="76" t="str">
        <f t="shared" si="219"/>
        <v/>
      </c>
      <c r="LM69" s="76" t="str">
        <f t="shared" si="219"/>
        <v/>
      </c>
      <c r="LN69" s="76" t="str">
        <f t="shared" si="219"/>
        <v/>
      </c>
      <c r="LO69" s="76" t="str">
        <f t="shared" si="219"/>
        <v/>
      </c>
      <c r="LP69" s="76" t="str">
        <f t="shared" si="219"/>
        <v/>
      </c>
      <c r="LQ69" s="76" t="str">
        <f t="shared" si="219"/>
        <v/>
      </c>
      <c r="LR69" s="76" t="str">
        <f t="shared" si="219"/>
        <v/>
      </c>
      <c r="LS69" s="76" t="str">
        <f t="shared" si="219"/>
        <v/>
      </c>
      <c r="LT69" s="76" t="str">
        <f t="shared" si="219"/>
        <v/>
      </c>
      <c r="LU69" s="76" t="str">
        <f t="shared" si="219"/>
        <v/>
      </c>
      <c r="LV69" s="76" t="str">
        <f t="shared" si="219"/>
        <v/>
      </c>
      <c r="LW69" s="76" t="str">
        <f t="shared" si="219"/>
        <v/>
      </c>
      <c r="LX69" s="76" t="str">
        <f t="shared" si="219"/>
        <v/>
      </c>
      <c r="LY69" s="76" t="str">
        <f t="shared" si="219"/>
        <v/>
      </c>
      <c r="LZ69" s="76" t="str">
        <f t="shared" si="219"/>
        <v/>
      </c>
      <c r="MA69" s="76" t="str">
        <f t="shared" si="219"/>
        <v/>
      </c>
      <c r="MB69" s="76" t="str">
        <f t="shared" si="219"/>
        <v/>
      </c>
      <c r="MC69" s="76" t="str">
        <f t="shared" si="219"/>
        <v/>
      </c>
      <c r="MD69" s="76" t="str">
        <f t="shared" ref="MD69:NU69" si="220">IF($O69="Yes",IF($R69+COLUMN(LJ69)&gt;$S69,"",MC69+1),"")</f>
        <v/>
      </c>
      <c r="ME69" s="76" t="str">
        <f t="shared" si="220"/>
        <v/>
      </c>
      <c r="MF69" s="76" t="str">
        <f t="shared" si="220"/>
        <v/>
      </c>
      <c r="MG69" s="76" t="str">
        <f t="shared" si="220"/>
        <v/>
      </c>
      <c r="MH69" s="76" t="str">
        <f t="shared" si="220"/>
        <v/>
      </c>
      <c r="MI69" s="76" t="str">
        <f t="shared" si="220"/>
        <v/>
      </c>
      <c r="MJ69" s="76" t="str">
        <f t="shared" si="220"/>
        <v/>
      </c>
      <c r="MK69" s="76" t="str">
        <f t="shared" si="220"/>
        <v/>
      </c>
      <c r="ML69" s="76" t="str">
        <f t="shared" si="220"/>
        <v/>
      </c>
      <c r="MM69" s="76" t="str">
        <f t="shared" si="220"/>
        <v/>
      </c>
      <c r="MN69" s="76" t="str">
        <f t="shared" si="220"/>
        <v/>
      </c>
      <c r="MO69" s="76" t="str">
        <f t="shared" si="220"/>
        <v/>
      </c>
      <c r="MP69" s="76" t="str">
        <f t="shared" si="220"/>
        <v/>
      </c>
      <c r="MQ69" s="76" t="str">
        <f t="shared" si="220"/>
        <v/>
      </c>
      <c r="MR69" s="76" t="str">
        <f t="shared" si="220"/>
        <v/>
      </c>
      <c r="MS69" s="76" t="str">
        <f t="shared" si="220"/>
        <v/>
      </c>
      <c r="MT69" s="76" t="str">
        <f t="shared" si="220"/>
        <v/>
      </c>
      <c r="MU69" s="76" t="str">
        <f t="shared" si="220"/>
        <v/>
      </c>
      <c r="MV69" s="76" t="str">
        <f t="shared" si="220"/>
        <v/>
      </c>
      <c r="MW69" s="76" t="str">
        <f t="shared" si="220"/>
        <v/>
      </c>
      <c r="MX69" s="76" t="str">
        <f t="shared" si="220"/>
        <v/>
      </c>
      <c r="MY69" s="76" t="str">
        <f t="shared" si="220"/>
        <v/>
      </c>
      <c r="MZ69" s="76" t="str">
        <f t="shared" si="220"/>
        <v/>
      </c>
      <c r="NA69" s="76" t="str">
        <f t="shared" si="220"/>
        <v/>
      </c>
      <c r="NB69" s="76" t="str">
        <f t="shared" si="220"/>
        <v/>
      </c>
      <c r="NC69" s="76" t="str">
        <f t="shared" si="220"/>
        <v/>
      </c>
      <c r="ND69" s="76" t="str">
        <f t="shared" si="220"/>
        <v/>
      </c>
      <c r="NE69" s="76" t="str">
        <f t="shared" si="220"/>
        <v/>
      </c>
      <c r="NF69" s="76" t="str">
        <f t="shared" si="220"/>
        <v/>
      </c>
      <c r="NG69" s="76" t="str">
        <f t="shared" si="220"/>
        <v/>
      </c>
      <c r="NH69" s="76" t="str">
        <f t="shared" si="220"/>
        <v/>
      </c>
      <c r="NI69" s="76" t="str">
        <f t="shared" si="220"/>
        <v/>
      </c>
      <c r="NJ69" s="76" t="str">
        <f t="shared" si="220"/>
        <v/>
      </c>
      <c r="NK69" s="76" t="str">
        <f t="shared" si="220"/>
        <v/>
      </c>
      <c r="NL69" s="76" t="str">
        <f t="shared" si="220"/>
        <v/>
      </c>
      <c r="NM69" s="76" t="str">
        <f t="shared" si="220"/>
        <v/>
      </c>
      <c r="NN69" s="76" t="str">
        <f t="shared" si="220"/>
        <v/>
      </c>
      <c r="NO69" s="76" t="str">
        <f t="shared" si="220"/>
        <v/>
      </c>
      <c r="NP69" s="76" t="str">
        <f t="shared" si="220"/>
        <v/>
      </c>
      <c r="NQ69" s="76" t="str">
        <f t="shared" si="220"/>
        <v/>
      </c>
      <c r="NR69" s="76" t="str">
        <f t="shared" si="220"/>
        <v/>
      </c>
      <c r="NS69" s="76" t="str">
        <f t="shared" si="220"/>
        <v/>
      </c>
      <c r="NT69" s="76" t="str">
        <f t="shared" si="220"/>
        <v/>
      </c>
      <c r="NU69" s="76" t="str">
        <f t="shared" si="220"/>
        <v/>
      </c>
    </row>
    <row r="70" spans="14:385" ht="12.95" customHeight="1" x14ac:dyDescent="0.2">
      <c r="N70" s="87">
        <v>12</v>
      </c>
      <c r="O70" s="87" t="str">
        <f t="shared" si="184"/>
        <v>No</v>
      </c>
      <c r="P70" s="87">
        <f t="shared" si="146"/>
        <v>0</v>
      </c>
      <c r="Q70" s="87">
        <f t="shared" si="157"/>
        <v>0</v>
      </c>
      <c r="R70" s="88" t="str">
        <f t="shared" si="158"/>
        <v/>
      </c>
      <c r="S70" s="88" t="str">
        <f t="shared" si="148"/>
        <v/>
      </c>
      <c r="T70" s="76" t="str">
        <f t="shared" si="159"/>
        <v/>
      </c>
      <c r="U70" s="76" t="str">
        <f t="shared" si="150"/>
        <v/>
      </c>
      <c r="V70" s="76" t="str">
        <f t="shared" ref="V70:CG70" si="221">IF($O70="Yes",IF($R70+COLUMN(B70)&gt;$S70,"",U70+1),"")</f>
        <v/>
      </c>
      <c r="W70" s="76" t="str">
        <f t="shared" si="221"/>
        <v/>
      </c>
      <c r="X70" s="76" t="str">
        <f t="shared" si="221"/>
        <v/>
      </c>
      <c r="Y70" s="76" t="str">
        <f t="shared" si="221"/>
        <v/>
      </c>
      <c r="Z70" s="76" t="str">
        <f t="shared" si="221"/>
        <v/>
      </c>
      <c r="AA70" s="76" t="str">
        <f t="shared" si="221"/>
        <v/>
      </c>
      <c r="AB70" s="76" t="str">
        <f t="shared" si="221"/>
        <v/>
      </c>
      <c r="AC70" s="76" t="str">
        <f t="shared" si="221"/>
        <v/>
      </c>
      <c r="AD70" s="76" t="str">
        <f t="shared" si="221"/>
        <v/>
      </c>
      <c r="AE70" s="76" t="str">
        <f t="shared" si="221"/>
        <v/>
      </c>
      <c r="AF70" s="76" t="str">
        <f t="shared" si="221"/>
        <v/>
      </c>
      <c r="AG70" s="76" t="str">
        <f t="shared" si="221"/>
        <v/>
      </c>
      <c r="AH70" s="76" t="str">
        <f t="shared" si="221"/>
        <v/>
      </c>
      <c r="AI70" s="76" t="str">
        <f t="shared" si="221"/>
        <v/>
      </c>
      <c r="AJ70" s="76" t="str">
        <f t="shared" si="221"/>
        <v/>
      </c>
      <c r="AK70" s="76" t="str">
        <f t="shared" si="221"/>
        <v/>
      </c>
      <c r="AL70" s="76" t="str">
        <f t="shared" si="221"/>
        <v/>
      </c>
      <c r="AM70" s="76" t="str">
        <f t="shared" si="221"/>
        <v/>
      </c>
      <c r="AN70" s="76" t="str">
        <f t="shared" si="221"/>
        <v/>
      </c>
      <c r="AO70" s="76" t="str">
        <f t="shared" si="221"/>
        <v/>
      </c>
      <c r="AP70" s="76" t="str">
        <f t="shared" si="221"/>
        <v/>
      </c>
      <c r="AQ70" s="76" t="str">
        <f t="shared" si="221"/>
        <v/>
      </c>
      <c r="AR70" s="76" t="str">
        <f t="shared" si="221"/>
        <v/>
      </c>
      <c r="AS70" s="76" t="str">
        <f t="shared" si="221"/>
        <v/>
      </c>
      <c r="AT70" s="76" t="str">
        <f t="shared" si="221"/>
        <v/>
      </c>
      <c r="AU70" s="76" t="str">
        <f t="shared" si="221"/>
        <v/>
      </c>
      <c r="AV70" s="76" t="str">
        <f t="shared" si="221"/>
        <v/>
      </c>
      <c r="AW70" s="76" t="str">
        <f t="shared" si="221"/>
        <v/>
      </c>
      <c r="AX70" s="76" t="str">
        <f t="shared" si="221"/>
        <v/>
      </c>
      <c r="AY70" s="76" t="str">
        <f t="shared" si="221"/>
        <v/>
      </c>
      <c r="AZ70" s="76" t="str">
        <f t="shared" si="221"/>
        <v/>
      </c>
      <c r="BA70" s="76" t="str">
        <f t="shared" si="221"/>
        <v/>
      </c>
      <c r="BB70" s="76" t="str">
        <f t="shared" si="221"/>
        <v/>
      </c>
      <c r="BC70" s="76" t="str">
        <f t="shared" si="221"/>
        <v/>
      </c>
      <c r="BD70" s="76" t="str">
        <f t="shared" si="221"/>
        <v/>
      </c>
      <c r="BE70" s="76" t="str">
        <f t="shared" si="221"/>
        <v/>
      </c>
      <c r="BF70" s="76" t="str">
        <f t="shared" si="221"/>
        <v/>
      </c>
      <c r="BG70" s="76" t="str">
        <f t="shared" si="221"/>
        <v/>
      </c>
      <c r="BH70" s="76" t="str">
        <f t="shared" si="221"/>
        <v/>
      </c>
      <c r="BI70" s="76" t="str">
        <f t="shared" si="221"/>
        <v/>
      </c>
      <c r="BJ70" s="76" t="str">
        <f t="shared" si="221"/>
        <v/>
      </c>
      <c r="BK70" s="76" t="str">
        <f t="shared" si="221"/>
        <v/>
      </c>
      <c r="BL70" s="76" t="str">
        <f t="shared" si="221"/>
        <v/>
      </c>
      <c r="BM70" s="76" t="str">
        <f t="shared" si="221"/>
        <v/>
      </c>
      <c r="BN70" s="76" t="str">
        <f t="shared" si="221"/>
        <v/>
      </c>
      <c r="BO70" s="76" t="str">
        <f t="shared" si="221"/>
        <v/>
      </c>
      <c r="BP70" s="76" t="str">
        <f t="shared" si="221"/>
        <v/>
      </c>
      <c r="BQ70" s="76" t="str">
        <f t="shared" si="221"/>
        <v/>
      </c>
      <c r="BR70" s="76" t="str">
        <f t="shared" si="221"/>
        <v/>
      </c>
      <c r="BS70" s="76" t="str">
        <f t="shared" si="221"/>
        <v/>
      </c>
      <c r="BT70" s="76" t="str">
        <f t="shared" si="221"/>
        <v/>
      </c>
      <c r="BU70" s="76" t="str">
        <f t="shared" si="221"/>
        <v/>
      </c>
      <c r="BV70" s="76" t="str">
        <f t="shared" si="221"/>
        <v/>
      </c>
      <c r="BW70" s="76" t="str">
        <f t="shared" si="221"/>
        <v/>
      </c>
      <c r="BX70" s="76" t="str">
        <f t="shared" si="221"/>
        <v/>
      </c>
      <c r="BY70" s="76" t="str">
        <f t="shared" si="221"/>
        <v/>
      </c>
      <c r="BZ70" s="76" t="str">
        <f t="shared" si="221"/>
        <v/>
      </c>
      <c r="CA70" s="76" t="str">
        <f t="shared" si="221"/>
        <v/>
      </c>
      <c r="CB70" s="76" t="str">
        <f t="shared" si="221"/>
        <v/>
      </c>
      <c r="CC70" s="76" t="str">
        <f t="shared" si="221"/>
        <v/>
      </c>
      <c r="CD70" s="76" t="str">
        <f t="shared" si="221"/>
        <v/>
      </c>
      <c r="CE70" s="76" t="str">
        <f t="shared" si="221"/>
        <v/>
      </c>
      <c r="CF70" s="76" t="str">
        <f t="shared" si="221"/>
        <v/>
      </c>
      <c r="CG70" s="76" t="str">
        <f t="shared" si="221"/>
        <v/>
      </c>
      <c r="CH70" s="76" t="str">
        <f t="shared" ref="CH70:ES70" si="222">IF($O70="Yes",IF($R70+COLUMN(BN70)&gt;$S70,"",CG70+1),"")</f>
        <v/>
      </c>
      <c r="CI70" s="76" t="str">
        <f t="shared" si="222"/>
        <v/>
      </c>
      <c r="CJ70" s="76" t="str">
        <f t="shared" si="222"/>
        <v/>
      </c>
      <c r="CK70" s="76" t="str">
        <f t="shared" si="222"/>
        <v/>
      </c>
      <c r="CL70" s="76" t="str">
        <f t="shared" si="222"/>
        <v/>
      </c>
      <c r="CM70" s="76" t="str">
        <f t="shared" si="222"/>
        <v/>
      </c>
      <c r="CN70" s="76" t="str">
        <f t="shared" si="222"/>
        <v/>
      </c>
      <c r="CO70" s="76" t="str">
        <f t="shared" si="222"/>
        <v/>
      </c>
      <c r="CP70" s="76" t="str">
        <f t="shared" si="222"/>
        <v/>
      </c>
      <c r="CQ70" s="76" t="str">
        <f t="shared" si="222"/>
        <v/>
      </c>
      <c r="CR70" s="76" t="str">
        <f t="shared" si="222"/>
        <v/>
      </c>
      <c r="CS70" s="76" t="str">
        <f t="shared" si="222"/>
        <v/>
      </c>
      <c r="CT70" s="76" t="str">
        <f t="shared" si="222"/>
        <v/>
      </c>
      <c r="CU70" s="76" t="str">
        <f t="shared" si="222"/>
        <v/>
      </c>
      <c r="CV70" s="76" t="str">
        <f t="shared" si="222"/>
        <v/>
      </c>
      <c r="CW70" s="76" t="str">
        <f t="shared" si="222"/>
        <v/>
      </c>
      <c r="CX70" s="76" t="str">
        <f t="shared" si="222"/>
        <v/>
      </c>
      <c r="CY70" s="76" t="str">
        <f t="shared" si="222"/>
        <v/>
      </c>
      <c r="CZ70" s="76" t="str">
        <f t="shared" si="222"/>
        <v/>
      </c>
      <c r="DA70" s="76" t="str">
        <f t="shared" si="222"/>
        <v/>
      </c>
      <c r="DB70" s="76" t="str">
        <f t="shared" si="222"/>
        <v/>
      </c>
      <c r="DC70" s="76" t="str">
        <f t="shared" si="222"/>
        <v/>
      </c>
      <c r="DD70" s="76" t="str">
        <f t="shared" si="222"/>
        <v/>
      </c>
      <c r="DE70" s="76" t="str">
        <f t="shared" si="222"/>
        <v/>
      </c>
      <c r="DF70" s="76" t="str">
        <f t="shared" si="222"/>
        <v/>
      </c>
      <c r="DG70" s="76" t="str">
        <f t="shared" si="222"/>
        <v/>
      </c>
      <c r="DH70" s="76" t="str">
        <f t="shared" si="222"/>
        <v/>
      </c>
      <c r="DI70" s="76" t="str">
        <f t="shared" si="222"/>
        <v/>
      </c>
      <c r="DJ70" s="76" t="str">
        <f t="shared" si="222"/>
        <v/>
      </c>
      <c r="DK70" s="76" t="str">
        <f t="shared" si="222"/>
        <v/>
      </c>
      <c r="DL70" s="76" t="str">
        <f t="shared" si="222"/>
        <v/>
      </c>
      <c r="DM70" s="76" t="str">
        <f t="shared" si="222"/>
        <v/>
      </c>
      <c r="DN70" s="76" t="str">
        <f t="shared" si="222"/>
        <v/>
      </c>
      <c r="DO70" s="76" t="str">
        <f t="shared" si="222"/>
        <v/>
      </c>
      <c r="DP70" s="76" t="str">
        <f t="shared" si="222"/>
        <v/>
      </c>
      <c r="DQ70" s="76" t="str">
        <f t="shared" si="222"/>
        <v/>
      </c>
      <c r="DR70" s="76" t="str">
        <f t="shared" si="222"/>
        <v/>
      </c>
      <c r="DS70" s="76" t="str">
        <f t="shared" si="222"/>
        <v/>
      </c>
      <c r="DT70" s="76" t="str">
        <f t="shared" si="222"/>
        <v/>
      </c>
      <c r="DU70" s="76" t="str">
        <f t="shared" si="222"/>
        <v/>
      </c>
      <c r="DV70" s="76" t="str">
        <f t="shared" si="222"/>
        <v/>
      </c>
      <c r="DW70" s="76" t="str">
        <f t="shared" si="222"/>
        <v/>
      </c>
      <c r="DX70" s="76" t="str">
        <f t="shared" si="222"/>
        <v/>
      </c>
      <c r="DY70" s="76" t="str">
        <f t="shared" si="222"/>
        <v/>
      </c>
      <c r="DZ70" s="76" t="str">
        <f t="shared" si="222"/>
        <v/>
      </c>
      <c r="EA70" s="76" t="str">
        <f t="shared" si="222"/>
        <v/>
      </c>
      <c r="EB70" s="76" t="str">
        <f t="shared" si="222"/>
        <v/>
      </c>
      <c r="EC70" s="76" t="str">
        <f t="shared" si="222"/>
        <v/>
      </c>
      <c r="ED70" s="76" t="str">
        <f t="shared" si="222"/>
        <v/>
      </c>
      <c r="EE70" s="76" t="str">
        <f t="shared" si="222"/>
        <v/>
      </c>
      <c r="EF70" s="76" t="str">
        <f t="shared" si="222"/>
        <v/>
      </c>
      <c r="EG70" s="76" t="str">
        <f t="shared" si="222"/>
        <v/>
      </c>
      <c r="EH70" s="76" t="str">
        <f t="shared" si="222"/>
        <v/>
      </c>
      <c r="EI70" s="76" t="str">
        <f t="shared" si="222"/>
        <v/>
      </c>
      <c r="EJ70" s="76" t="str">
        <f t="shared" si="222"/>
        <v/>
      </c>
      <c r="EK70" s="76" t="str">
        <f t="shared" si="222"/>
        <v/>
      </c>
      <c r="EL70" s="76" t="str">
        <f t="shared" si="222"/>
        <v/>
      </c>
      <c r="EM70" s="76" t="str">
        <f t="shared" si="222"/>
        <v/>
      </c>
      <c r="EN70" s="76" t="str">
        <f t="shared" si="222"/>
        <v/>
      </c>
      <c r="EO70" s="76" t="str">
        <f t="shared" si="222"/>
        <v/>
      </c>
      <c r="EP70" s="76" t="str">
        <f t="shared" si="222"/>
        <v/>
      </c>
      <c r="EQ70" s="76" t="str">
        <f t="shared" si="222"/>
        <v/>
      </c>
      <c r="ER70" s="76" t="str">
        <f t="shared" si="222"/>
        <v/>
      </c>
      <c r="ES70" s="76" t="str">
        <f t="shared" si="222"/>
        <v/>
      </c>
      <c r="ET70" s="76" t="str">
        <f t="shared" ref="ET70:HE70" si="223">IF($O70="Yes",IF($R70+COLUMN(DZ70)&gt;$S70,"",ES70+1),"")</f>
        <v/>
      </c>
      <c r="EU70" s="76" t="str">
        <f t="shared" si="223"/>
        <v/>
      </c>
      <c r="EV70" s="76" t="str">
        <f t="shared" si="223"/>
        <v/>
      </c>
      <c r="EW70" s="76" t="str">
        <f t="shared" si="223"/>
        <v/>
      </c>
      <c r="EX70" s="76" t="str">
        <f t="shared" si="223"/>
        <v/>
      </c>
      <c r="EY70" s="76" t="str">
        <f t="shared" si="223"/>
        <v/>
      </c>
      <c r="EZ70" s="76" t="str">
        <f t="shared" si="223"/>
        <v/>
      </c>
      <c r="FA70" s="76" t="str">
        <f t="shared" si="223"/>
        <v/>
      </c>
      <c r="FB70" s="76" t="str">
        <f t="shared" si="223"/>
        <v/>
      </c>
      <c r="FC70" s="76" t="str">
        <f t="shared" si="223"/>
        <v/>
      </c>
      <c r="FD70" s="76" t="str">
        <f t="shared" si="223"/>
        <v/>
      </c>
      <c r="FE70" s="76" t="str">
        <f t="shared" si="223"/>
        <v/>
      </c>
      <c r="FF70" s="76" t="str">
        <f t="shared" si="223"/>
        <v/>
      </c>
      <c r="FG70" s="76" t="str">
        <f t="shared" si="223"/>
        <v/>
      </c>
      <c r="FH70" s="76" t="str">
        <f t="shared" si="223"/>
        <v/>
      </c>
      <c r="FI70" s="76" t="str">
        <f t="shared" si="223"/>
        <v/>
      </c>
      <c r="FJ70" s="76" t="str">
        <f t="shared" si="223"/>
        <v/>
      </c>
      <c r="FK70" s="76" t="str">
        <f t="shared" si="223"/>
        <v/>
      </c>
      <c r="FL70" s="76" t="str">
        <f t="shared" si="223"/>
        <v/>
      </c>
      <c r="FM70" s="76" t="str">
        <f t="shared" si="223"/>
        <v/>
      </c>
      <c r="FN70" s="76" t="str">
        <f t="shared" si="223"/>
        <v/>
      </c>
      <c r="FO70" s="76" t="str">
        <f t="shared" si="223"/>
        <v/>
      </c>
      <c r="FP70" s="76" t="str">
        <f t="shared" si="223"/>
        <v/>
      </c>
      <c r="FQ70" s="76" t="str">
        <f t="shared" si="223"/>
        <v/>
      </c>
      <c r="FR70" s="76" t="str">
        <f t="shared" si="223"/>
        <v/>
      </c>
      <c r="FS70" s="76" t="str">
        <f t="shared" si="223"/>
        <v/>
      </c>
      <c r="FT70" s="76" t="str">
        <f t="shared" si="223"/>
        <v/>
      </c>
      <c r="FU70" s="76" t="str">
        <f t="shared" si="223"/>
        <v/>
      </c>
      <c r="FV70" s="76" t="str">
        <f t="shared" si="223"/>
        <v/>
      </c>
      <c r="FW70" s="76" t="str">
        <f t="shared" si="223"/>
        <v/>
      </c>
      <c r="FX70" s="76" t="str">
        <f t="shared" si="223"/>
        <v/>
      </c>
      <c r="FY70" s="76" t="str">
        <f t="shared" si="223"/>
        <v/>
      </c>
      <c r="FZ70" s="76" t="str">
        <f t="shared" si="223"/>
        <v/>
      </c>
      <c r="GA70" s="76" t="str">
        <f t="shared" si="223"/>
        <v/>
      </c>
      <c r="GB70" s="76" t="str">
        <f t="shared" si="223"/>
        <v/>
      </c>
      <c r="GC70" s="76" t="str">
        <f t="shared" si="223"/>
        <v/>
      </c>
      <c r="GD70" s="76" t="str">
        <f t="shared" si="223"/>
        <v/>
      </c>
      <c r="GE70" s="76" t="str">
        <f t="shared" si="223"/>
        <v/>
      </c>
      <c r="GF70" s="76" t="str">
        <f t="shared" si="223"/>
        <v/>
      </c>
      <c r="GG70" s="76" t="str">
        <f t="shared" si="223"/>
        <v/>
      </c>
      <c r="GH70" s="76" t="str">
        <f t="shared" si="223"/>
        <v/>
      </c>
      <c r="GI70" s="76" t="str">
        <f t="shared" si="223"/>
        <v/>
      </c>
      <c r="GJ70" s="76" t="str">
        <f t="shared" si="223"/>
        <v/>
      </c>
      <c r="GK70" s="76" t="str">
        <f t="shared" si="223"/>
        <v/>
      </c>
      <c r="GL70" s="76" t="str">
        <f t="shared" si="223"/>
        <v/>
      </c>
      <c r="GM70" s="76" t="str">
        <f t="shared" si="223"/>
        <v/>
      </c>
      <c r="GN70" s="76" t="str">
        <f t="shared" si="223"/>
        <v/>
      </c>
      <c r="GO70" s="76" t="str">
        <f t="shared" si="223"/>
        <v/>
      </c>
      <c r="GP70" s="76" t="str">
        <f t="shared" si="223"/>
        <v/>
      </c>
      <c r="GQ70" s="76" t="str">
        <f t="shared" si="223"/>
        <v/>
      </c>
      <c r="GR70" s="76" t="str">
        <f t="shared" si="223"/>
        <v/>
      </c>
      <c r="GS70" s="76" t="str">
        <f t="shared" si="223"/>
        <v/>
      </c>
      <c r="GT70" s="76" t="str">
        <f t="shared" si="223"/>
        <v/>
      </c>
      <c r="GU70" s="76" t="str">
        <f t="shared" si="223"/>
        <v/>
      </c>
      <c r="GV70" s="76" t="str">
        <f t="shared" si="223"/>
        <v/>
      </c>
      <c r="GW70" s="76" t="str">
        <f t="shared" si="223"/>
        <v/>
      </c>
      <c r="GX70" s="76" t="str">
        <f t="shared" si="223"/>
        <v/>
      </c>
      <c r="GY70" s="76" t="str">
        <f t="shared" si="223"/>
        <v/>
      </c>
      <c r="GZ70" s="76" t="str">
        <f t="shared" si="223"/>
        <v/>
      </c>
      <c r="HA70" s="76" t="str">
        <f t="shared" si="223"/>
        <v/>
      </c>
      <c r="HB70" s="76" t="str">
        <f t="shared" si="223"/>
        <v/>
      </c>
      <c r="HC70" s="76" t="str">
        <f t="shared" si="223"/>
        <v/>
      </c>
      <c r="HD70" s="76" t="str">
        <f t="shared" si="223"/>
        <v/>
      </c>
      <c r="HE70" s="76" t="str">
        <f t="shared" si="223"/>
        <v/>
      </c>
      <c r="HF70" s="76" t="str">
        <f t="shared" ref="HF70:JQ70" si="224">IF($O70="Yes",IF($R70+COLUMN(GL70)&gt;$S70,"",HE70+1),"")</f>
        <v/>
      </c>
      <c r="HG70" s="76" t="str">
        <f t="shared" si="224"/>
        <v/>
      </c>
      <c r="HH70" s="76" t="str">
        <f t="shared" si="224"/>
        <v/>
      </c>
      <c r="HI70" s="76" t="str">
        <f t="shared" si="224"/>
        <v/>
      </c>
      <c r="HJ70" s="76" t="str">
        <f t="shared" si="224"/>
        <v/>
      </c>
      <c r="HK70" s="76" t="str">
        <f t="shared" si="224"/>
        <v/>
      </c>
      <c r="HL70" s="76" t="str">
        <f t="shared" si="224"/>
        <v/>
      </c>
      <c r="HM70" s="76" t="str">
        <f t="shared" si="224"/>
        <v/>
      </c>
      <c r="HN70" s="76" t="str">
        <f t="shared" si="224"/>
        <v/>
      </c>
      <c r="HO70" s="76" t="str">
        <f t="shared" si="224"/>
        <v/>
      </c>
      <c r="HP70" s="76" t="str">
        <f t="shared" si="224"/>
        <v/>
      </c>
      <c r="HQ70" s="76" t="str">
        <f t="shared" si="224"/>
        <v/>
      </c>
      <c r="HR70" s="76" t="str">
        <f t="shared" si="224"/>
        <v/>
      </c>
      <c r="HS70" s="76" t="str">
        <f t="shared" si="224"/>
        <v/>
      </c>
      <c r="HT70" s="76" t="str">
        <f t="shared" si="224"/>
        <v/>
      </c>
      <c r="HU70" s="76" t="str">
        <f t="shared" si="224"/>
        <v/>
      </c>
      <c r="HV70" s="76" t="str">
        <f t="shared" si="224"/>
        <v/>
      </c>
      <c r="HW70" s="76" t="str">
        <f t="shared" si="224"/>
        <v/>
      </c>
      <c r="HX70" s="76" t="str">
        <f t="shared" si="224"/>
        <v/>
      </c>
      <c r="HY70" s="76" t="str">
        <f t="shared" si="224"/>
        <v/>
      </c>
      <c r="HZ70" s="76" t="str">
        <f t="shared" si="224"/>
        <v/>
      </c>
      <c r="IA70" s="76" t="str">
        <f t="shared" si="224"/>
        <v/>
      </c>
      <c r="IB70" s="76" t="str">
        <f t="shared" si="224"/>
        <v/>
      </c>
      <c r="IC70" s="76" t="str">
        <f t="shared" si="224"/>
        <v/>
      </c>
      <c r="ID70" s="76" t="str">
        <f t="shared" si="224"/>
        <v/>
      </c>
      <c r="IE70" s="76" t="str">
        <f t="shared" si="224"/>
        <v/>
      </c>
      <c r="IF70" s="76" t="str">
        <f t="shared" si="224"/>
        <v/>
      </c>
      <c r="IG70" s="76" t="str">
        <f t="shared" si="224"/>
        <v/>
      </c>
      <c r="IH70" s="76" t="str">
        <f t="shared" si="224"/>
        <v/>
      </c>
      <c r="II70" s="76" t="str">
        <f t="shared" si="224"/>
        <v/>
      </c>
      <c r="IJ70" s="76" t="str">
        <f t="shared" si="224"/>
        <v/>
      </c>
      <c r="IK70" s="76" t="str">
        <f t="shared" si="224"/>
        <v/>
      </c>
      <c r="IL70" s="76" t="str">
        <f t="shared" si="224"/>
        <v/>
      </c>
      <c r="IM70" s="76" t="str">
        <f t="shared" si="224"/>
        <v/>
      </c>
      <c r="IN70" s="76" t="str">
        <f t="shared" si="224"/>
        <v/>
      </c>
      <c r="IO70" s="76" t="str">
        <f t="shared" si="224"/>
        <v/>
      </c>
      <c r="IP70" s="76" t="str">
        <f t="shared" si="224"/>
        <v/>
      </c>
      <c r="IQ70" s="76" t="str">
        <f t="shared" si="224"/>
        <v/>
      </c>
      <c r="IR70" s="76" t="str">
        <f t="shared" si="224"/>
        <v/>
      </c>
      <c r="IS70" s="76" t="str">
        <f t="shared" si="224"/>
        <v/>
      </c>
      <c r="IT70" s="76" t="str">
        <f t="shared" si="224"/>
        <v/>
      </c>
      <c r="IU70" s="76" t="str">
        <f t="shared" si="224"/>
        <v/>
      </c>
      <c r="IV70" s="76" t="str">
        <f t="shared" si="224"/>
        <v/>
      </c>
      <c r="IW70" s="76" t="str">
        <f t="shared" si="224"/>
        <v/>
      </c>
      <c r="IX70" s="76" t="str">
        <f t="shared" si="224"/>
        <v/>
      </c>
      <c r="IY70" s="76" t="str">
        <f t="shared" si="224"/>
        <v/>
      </c>
      <c r="IZ70" s="76" t="str">
        <f t="shared" si="224"/>
        <v/>
      </c>
      <c r="JA70" s="76" t="str">
        <f t="shared" si="224"/>
        <v/>
      </c>
      <c r="JB70" s="76" t="str">
        <f t="shared" si="224"/>
        <v/>
      </c>
      <c r="JC70" s="76" t="str">
        <f t="shared" si="224"/>
        <v/>
      </c>
      <c r="JD70" s="76" t="str">
        <f t="shared" si="224"/>
        <v/>
      </c>
      <c r="JE70" s="76" t="str">
        <f t="shared" si="224"/>
        <v/>
      </c>
      <c r="JF70" s="76" t="str">
        <f t="shared" si="224"/>
        <v/>
      </c>
      <c r="JG70" s="76" t="str">
        <f t="shared" si="224"/>
        <v/>
      </c>
      <c r="JH70" s="76" t="str">
        <f t="shared" si="224"/>
        <v/>
      </c>
      <c r="JI70" s="76" t="str">
        <f t="shared" si="224"/>
        <v/>
      </c>
      <c r="JJ70" s="76" t="str">
        <f t="shared" si="224"/>
        <v/>
      </c>
      <c r="JK70" s="76" t="str">
        <f t="shared" si="224"/>
        <v/>
      </c>
      <c r="JL70" s="76" t="str">
        <f t="shared" si="224"/>
        <v/>
      </c>
      <c r="JM70" s="76" t="str">
        <f t="shared" si="224"/>
        <v/>
      </c>
      <c r="JN70" s="76" t="str">
        <f t="shared" si="224"/>
        <v/>
      </c>
      <c r="JO70" s="76" t="str">
        <f t="shared" si="224"/>
        <v/>
      </c>
      <c r="JP70" s="76" t="str">
        <f t="shared" si="224"/>
        <v/>
      </c>
      <c r="JQ70" s="76" t="str">
        <f t="shared" si="224"/>
        <v/>
      </c>
      <c r="JR70" s="76" t="str">
        <f t="shared" ref="JR70:MC70" si="225">IF($O70="Yes",IF($R70+COLUMN(IX70)&gt;$S70,"",JQ70+1),"")</f>
        <v/>
      </c>
      <c r="JS70" s="76" t="str">
        <f t="shared" si="225"/>
        <v/>
      </c>
      <c r="JT70" s="76" t="str">
        <f t="shared" si="225"/>
        <v/>
      </c>
      <c r="JU70" s="76" t="str">
        <f t="shared" si="225"/>
        <v/>
      </c>
      <c r="JV70" s="76" t="str">
        <f t="shared" si="225"/>
        <v/>
      </c>
      <c r="JW70" s="76" t="str">
        <f t="shared" si="225"/>
        <v/>
      </c>
      <c r="JX70" s="76" t="str">
        <f t="shared" si="225"/>
        <v/>
      </c>
      <c r="JY70" s="76" t="str">
        <f t="shared" si="225"/>
        <v/>
      </c>
      <c r="JZ70" s="76" t="str">
        <f t="shared" si="225"/>
        <v/>
      </c>
      <c r="KA70" s="76" t="str">
        <f t="shared" si="225"/>
        <v/>
      </c>
      <c r="KB70" s="76" t="str">
        <f t="shared" si="225"/>
        <v/>
      </c>
      <c r="KC70" s="76" t="str">
        <f t="shared" si="225"/>
        <v/>
      </c>
      <c r="KD70" s="76" t="str">
        <f t="shared" si="225"/>
        <v/>
      </c>
      <c r="KE70" s="76" t="str">
        <f t="shared" si="225"/>
        <v/>
      </c>
      <c r="KF70" s="76" t="str">
        <f t="shared" si="225"/>
        <v/>
      </c>
      <c r="KG70" s="76" t="str">
        <f t="shared" si="225"/>
        <v/>
      </c>
      <c r="KH70" s="76" t="str">
        <f t="shared" si="225"/>
        <v/>
      </c>
      <c r="KI70" s="76" t="str">
        <f t="shared" si="225"/>
        <v/>
      </c>
      <c r="KJ70" s="76" t="str">
        <f t="shared" si="225"/>
        <v/>
      </c>
      <c r="KK70" s="76" t="str">
        <f t="shared" si="225"/>
        <v/>
      </c>
      <c r="KL70" s="76" t="str">
        <f t="shared" si="225"/>
        <v/>
      </c>
      <c r="KM70" s="76" t="str">
        <f t="shared" si="225"/>
        <v/>
      </c>
      <c r="KN70" s="76" t="str">
        <f t="shared" si="225"/>
        <v/>
      </c>
      <c r="KO70" s="76" t="str">
        <f t="shared" si="225"/>
        <v/>
      </c>
      <c r="KP70" s="76" t="str">
        <f t="shared" si="225"/>
        <v/>
      </c>
      <c r="KQ70" s="76" t="str">
        <f t="shared" si="225"/>
        <v/>
      </c>
      <c r="KR70" s="76" t="str">
        <f t="shared" si="225"/>
        <v/>
      </c>
      <c r="KS70" s="76" t="str">
        <f t="shared" si="225"/>
        <v/>
      </c>
      <c r="KT70" s="76" t="str">
        <f t="shared" si="225"/>
        <v/>
      </c>
      <c r="KU70" s="76" t="str">
        <f t="shared" si="225"/>
        <v/>
      </c>
      <c r="KV70" s="76" t="str">
        <f t="shared" si="225"/>
        <v/>
      </c>
      <c r="KW70" s="76" t="str">
        <f t="shared" si="225"/>
        <v/>
      </c>
      <c r="KX70" s="76" t="str">
        <f t="shared" si="225"/>
        <v/>
      </c>
      <c r="KY70" s="76" t="str">
        <f t="shared" si="225"/>
        <v/>
      </c>
      <c r="KZ70" s="76" t="str">
        <f t="shared" si="225"/>
        <v/>
      </c>
      <c r="LA70" s="76" t="str">
        <f t="shared" si="225"/>
        <v/>
      </c>
      <c r="LB70" s="76" t="str">
        <f t="shared" si="225"/>
        <v/>
      </c>
      <c r="LC70" s="76" t="str">
        <f t="shared" si="225"/>
        <v/>
      </c>
      <c r="LD70" s="76" t="str">
        <f t="shared" si="225"/>
        <v/>
      </c>
      <c r="LE70" s="76" t="str">
        <f t="shared" si="225"/>
        <v/>
      </c>
      <c r="LF70" s="76" t="str">
        <f t="shared" si="225"/>
        <v/>
      </c>
      <c r="LG70" s="76" t="str">
        <f t="shared" si="225"/>
        <v/>
      </c>
      <c r="LH70" s="76" t="str">
        <f t="shared" si="225"/>
        <v/>
      </c>
      <c r="LI70" s="76" t="str">
        <f t="shared" si="225"/>
        <v/>
      </c>
      <c r="LJ70" s="76" t="str">
        <f t="shared" si="225"/>
        <v/>
      </c>
      <c r="LK70" s="76" t="str">
        <f t="shared" si="225"/>
        <v/>
      </c>
      <c r="LL70" s="76" t="str">
        <f t="shared" si="225"/>
        <v/>
      </c>
      <c r="LM70" s="76" t="str">
        <f t="shared" si="225"/>
        <v/>
      </c>
      <c r="LN70" s="76" t="str">
        <f t="shared" si="225"/>
        <v/>
      </c>
      <c r="LO70" s="76" t="str">
        <f t="shared" si="225"/>
        <v/>
      </c>
      <c r="LP70" s="76" t="str">
        <f t="shared" si="225"/>
        <v/>
      </c>
      <c r="LQ70" s="76" t="str">
        <f t="shared" si="225"/>
        <v/>
      </c>
      <c r="LR70" s="76" t="str">
        <f t="shared" si="225"/>
        <v/>
      </c>
      <c r="LS70" s="76" t="str">
        <f t="shared" si="225"/>
        <v/>
      </c>
      <c r="LT70" s="76" t="str">
        <f t="shared" si="225"/>
        <v/>
      </c>
      <c r="LU70" s="76" t="str">
        <f t="shared" si="225"/>
        <v/>
      </c>
      <c r="LV70" s="76" t="str">
        <f t="shared" si="225"/>
        <v/>
      </c>
      <c r="LW70" s="76" t="str">
        <f t="shared" si="225"/>
        <v/>
      </c>
      <c r="LX70" s="76" t="str">
        <f t="shared" si="225"/>
        <v/>
      </c>
      <c r="LY70" s="76" t="str">
        <f t="shared" si="225"/>
        <v/>
      </c>
      <c r="LZ70" s="76" t="str">
        <f t="shared" si="225"/>
        <v/>
      </c>
      <c r="MA70" s="76" t="str">
        <f t="shared" si="225"/>
        <v/>
      </c>
      <c r="MB70" s="76" t="str">
        <f t="shared" si="225"/>
        <v/>
      </c>
      <c r="MC70" s="76" t="str">
        <f t="shared" si="225"/>
        <v/>
      </c>
      <c r="MD70" s="76" t="str">
        <f t="shared" ref="MD70:NU70" si="226">IF($O70="Yes",IF($R70+COLUMN(LJ70)&gt;$S70,"",MC70+1),"")</f>
        <v/>
      </c>
      <c r="ME70" s="76" t="str">
        <f t="shared" si="226"/>
        <v/>
      </c>
      <c r="MF70" s="76" t="str">
        <f t="shared" si="226"/>
        <v/>
      </c>
      <c r="MG70" s="76" t="str">
        <f t="shared" si="226"/>
        <v/>
      </c>
      <c r="MH70" s="76" t="str">
        <f t="shared" si="226"/>
        <v/>
      </c>
      <c r="MI70" s="76" t="str">
        <f t="shared" si="226"/>
        <v/>
      </c>
      <c r="MJ70" s="76" t="str">
        <f t="shared" si="226"/>
        <v/>
      </c>
      <c r="MK70" s="76" t="str">
        <f t="shared" si="226"/>
        <v/>
      </c>
      <c r="ML70" s="76" t="str">
        <f t="shared" si="226"/>
        <v/>
      </c>
      <c r="MM70" s="76" t="str">
        <f t="shared" si="226"/>
        <v/>
      </c>
      <c r="MN70" s="76" t="str">
        <f t="shared" si="226"/>
        <v/>
      </c>
      <c r="MO70" s="76" t="str">
        <f t="shared" si="226"/>
        <v/>
      </c>
      <c r="MP70" s="76" t="str">
        <f t="shared" si="226"/>
        <v/>
      </c>
      <c r="MQ70" s="76" t="str">
        <f t="shared" si="226"/>
        <v/>
      </c>
      <c r="MR70" s="76" t="str">
        <f t="shared" si="226"/>
        <v/>
      </c>
      <c r="MS70" s="76" t="str">
        <f t="shared" si="226"/>
        <v/>
      </c>
      <c r="MT70" s="76" t="str">
        <f t="shared" si="226"/>
        <v/>
      </c>
      <c r="MU70" s="76" t="str">
        <f t="shared" si="226"/>
        <v/>
      </c>
      <c r="MV70" s="76" t="str">
        <f t="shared" si="226"/>
        <v/>
      </c>
      <c r="MW70" s="76" t="str">
        <f t="shared" si="226"/>
        <v/>
      </c>
      <c r="MX70" s="76" t="str">
        <f t="shared" si="226"/>
        <v/>
      </c>
      <c r="MY70" s="76" t="str">
        <f t="shared" si="226"/>
        <v/>
      </c>
      <c r="MZ70" s="76" t="str">
        <f t="shared" si="226"/>
        <v/>
      </c>
      <c r="NA70" s="76" t="str">
        <f t="shared" si="226"/>
        <v/>
      </c>
      <c r="NB70" s="76" t="str">
        <f t="shared" si="226"/>
        <v/>
      </c>
      <c r="NC70" s="76" t="str">
        <f t="shared" si="226"/>
        <v/>
      </c>
      <c r="ND70" s="76" t="str">
        <f t="shared" si="226"/>
        <v/>
      </c>
      <c r="NE70" s="76" t="str">
        <f t="shared" si="226"/>
        <v/>
      </c>
      <c r="NF70" s="76" t="str">
        <f t="shared" si="226"/>
        <v/>
      </c>
      <c r="NG70" s="76" t="str">
        <f t="shared" si="226"/>
        <v/>
      </c>
      <c r="NH70" s="76" t="str">
        <f t="shared" si="226"/>
        <v/>
      </c>
      <c r="NI70" s="76" t="str">
        <f t="shared" si="226"/>
        <v/>
      </c>
      <c r="NJ70" s="76" t="str">
        <f t="shared" si="226"/>
        <v/>
      </c>
      <c r="NK70" s="76" t="str">
        <f t="shared" si="226"/>
        <v/>
      </c>
      <c r="NL70" s="76" t="str">
        <f t="shared" si="226"/>
        <v/>
      </c>
      <c r="NM70" s="76" t="str">
        <f t="shared" si="226"/>
        <v/>
      </c>
      <c r="NN70" s="76" t="str">
        <f t="shared" si="226"/>
        <v/>
      </c>
      <c r="NO70" s="76" t="str">
        <f t="shared" si="226"/>
        <v/>
      </c>
      <c r="NP70" s="76" t="str">
        <f t="shared" si="226"/>
        <v/>
      </c>
      <c r="NQ70" s="76" t="str">
        <f t="shared" si="226"/>
        <v/>
      </c>
      <c r="NR70" s="76" t="str">
        <f t="shared" si="226"/>
        <v/>
      </c>
      <c r="NS70" s="76" t="str">
        <f t="shared" si="226"/>
        <v/>
      </c>
      <c r="NT70" s="76" t="str">
        <f t="shared" si="226"/>
        <v/>
      </c>
      <c r="NU70" s="76" t="str">
        <f t="shared" si="226"/>
        <v/>
      </c>
    </row>
    <row r="71" spans="14:385" ht="12.95" customHeight="1" x14ac:dyDescent="0.2">
      <c r="P71" s="5" t="s">
        <v>39</v>
      </c>
      <c r="Q71" s="5" t="s">
        <v>39</v>
      </c>
      <c r="R71" s="5" t="s">
        <v>90</v>
      </c>
      <c r="S71" s="5" t="s">
        <v>90</v>
      </c>
      <c r="T71" s="5" t="s">
        <v>92</v>
      </c>
    </row>
    <row r="72" spans="14:385" ht="12.95" customHeight="1" x14ac:dyDescent="0.2">
      <c r="N72" s="91" t="s">
        <v>45</v>
      </c>
      <c r="O72" s="5" t="s">
        <v>87</v>
      </c>
      <c r="P72" s="5" t="s">
        <v>88</v>
      </c>
      <c r="Q72" s="5" t="s">
        <v>89</v>
      </c>
      <c r="R72" s="5" t="s">
        <v>91</v>
      </c>
      <c r="S72" s="5" t="s">
        <v>46</v>
      </c>
      <c r="T72" s="71">
        <v>1</v>
      </c>
      <c r="U72" s="72">
        <v>2</v>
      </c>
      <c r="V72" s="69">
        <v>3</v>
      </c>
      <c r="W72" s="69">
        <v>4</v>
      </c>
      <c r="X72" s="69">
        <v>5</v>
      </c>
      <c r="Y72" s="69">
        <v>6</v>
      </c>
      <c r="Z72" s="69">
        <v>7</v>
      </c>
      <c r="AA72" s="69">
        <v>8</v>
      </c>
      <c r="AB72" s="69">
        <v>9</v>
      </c>
      <c r="AC72" s="69">
        <v>10</v>
      </c>
      <c r="AD72" s="69">
        <v>11</v>
      </c>
      <c r="AE72" s="69">
        <v>12</v>
      </c>
      <c r="AF72" s="69">
        <v>13</v>
      </c>
      <c r="AG72" s="69">
        <v>14</v>
      </c>
      <c r="AH72" s="69">
        <v>15</v>
      </c>
      <c r="AI72" s="69">
        <v>16</v>
      </c>
      <c r="AJ72" s="69">
        <v>17</v>
      </c>
      <c r="AK72" s="69">
        <v>18</v>
      </c>
      <c r="AL72" s="69">
        <v>19</v>
      </c>
      <c r="AM72" s="69">
        <v>20</v>
      </c>
      <c r="AN72" s="69">
        <v>21</v>
      </c>
      <c r="AO72" s="69">
        <v>22</v>
      </c>
      <c r="AP72" s="69">
        <v>23</v>
      </c>
      <c r="AQ72" s="69">
        <v>24</v>
      </c>
      <c r="AR72" s="69">
        <v>25</v>
      </c>
      <c r="AS72" s="69">
        <v>26</v>
      </c>
      <c r="AT72" s="69">
        <v>27</v>
      </c>
      <c r="AU72" s="69">
        <v>28</v>
      </c>
      <c r="AV72" s="69">
        <v>29</v>
      </c>
      <c r="AW72" s="69">
        <v>30</v>
      </c>
      <c r="AX72" s="69">
        <v>31</v>
      </c>
      <c r="AY72" s="69">
        <v>32</v>
      </c>
      <c r="AZ72" s="69">
        <v>33</v>
      </c>
      <c r="BA72" s="69">
        <v>34</v>
      </c>
      <c r="BB72" s="69">
        <v>35</v>
      </c>
      <c r="BC72" s="69">
        <v>36</v>
      </c>
      <c r="BD72" s="69">
        <v>37</v>
      </c>
      <c r="BE72" s="69">
        <v>38</v>
      </c>
      <c r="BF72" s="69">
        <v>39</v>
      </c>
      <c r="BG72" s="69">
        <v>40</v>
      </c>
      <c r="BH72" s="69">
        <v>41</v>
      </c>
      <c r="BI72" s="69">
        <v>42</v>
      </c>
      <c r="BJ72" s="69">
        <v>43</v>
      </c>
      <c r="BK72" s="69">
        <v>44</v>
      </c>
      <c r="BL72" s="69">
        <v>45</v>
      </c>
      <c r="BM72" s="69">
        <v>46</v>
      </c>
      <c r="BN72" s="69">
        <v>47</v>
      </c>
      <c r="BO72" s="69">
        <v>48</v>
      </c>
      <c r="BP72" s="69">
        <v>49</v>
      </c>
      <c r="BQ72" s="69">
        <v>50</v>
      </c>
      <c r="BR72" s="69">
        <v>51</v>
      </c>
      <c r="BS72" s="69">
        <v>52</v>
      </c>
      <c r="BT72" s="69">
        <v>53</v>
      </c>
      <c r="BU72" s="69">
        <v>54</v>
      </c>
      <c r="BV72" s="69">
        <v>55</v>
      </c>
      <c r="BW72" s="69">
        <v>56</v>
      </c>
      <c r="BX72" s="69">
        <v>57</v>
      </c>
      <c r="BY72" s="69">
        <v>58</v>
      </c>
      <c r="BZ72" s="69">
        <v>59</v>
      </c>
      <c r="CA72" s="69">
        <v>60</v>
      </c>
      <c r="CB72" s="69">
        <v>61</v>
      </c>
      <c r="CC72" s="69">
        <v>62</v>
      </c>
      <c r="CD72" s="69">
        <v>63</v>
      </c>
      <c r="CE72" s="69">
        <v>64</v>
      </c>
      <c r="CF72" s="69">
        <v>65</v>
      </c>
      <c r="CG72" s="69">
        <v>66</v>
      </c>
      <c r="CH72" s="69">
        <v>67</v>
      </c>
      <c r="CI72" s="69">
        <v>68</v>
      </c>
      <c r="CJ72" s="69">
        <v>69</v>
      </c>
      <c r="CK72" s="69">
        <v>70</v>
      </c>
      <c r="CL72" s="69">
        <v>71</v>
      </c>
      <c r="CM72" s="69">
        <v>72</v>
      </c>
      <c r="CN72" s="69">
        <v>73</v>
      </c>
      <c r="CO72" s="69">
        <v>74</v>
      </c>
      <c r="CP72" s="69">
        <v>75</v>
      </c>
      <c r="CQ72" s="69">
        <v>76</v>
      </c>
      <c r="CR72" s="69">
        <v>77</v>
      </c>
      <c r="CS72" s="69">
        <v>78</v>
      </c>
      <c r="CT72" s="69">
        <v>79</v>
      </c>
      <c r="CU72" s="69">
        <v>80</v>
      </c>
      <c r="CV72" s="69">
        <v>81</v>
      </c>
      <c r="CW72" s="69">
        <v>82</v>
      </c>
      <c r="CX72" s="69">
        <v>83</v>
      </c>
      <c r="CY72" s="69">
        <v>84</v>
      </c>
      <c r="CZ72" s="69">
        <v>85</v>
      </c>
      <c r="DA72" s="69">
        <v>86</v>
      </c>
      <c r="DB72" s="69">
        <v>87</v>
      </c>
      <c r="DC72" s="69">
        <v>88</v>
      </c>
      <c r="DD72" s="69">
        <v>89</v>
      </c>
      <c r="DE72" s="69">
        <v>90</v>
      </c>
      <c r="DF72" s="69">
        <v>91</v>
      </c>
      <c r="DG72" s="69">
        <v>92</v>
      </c>
      <c r="DH72" s="69">
        <v>93</v>
      </c>
      <c r="DI72" s="69">
        <v>94</v>
      </c>
      <c r="DJ72" s="69">
        <v>95</v>
      </c>
      <c r="DK72" s="69">
        <v>96</v>
      </c>
      <c r="DL72" s="69">
        <v>97</v>
      </c>
      <c r="DM72" s="69">
        <v>98</v>
      </c>
      <c r="DN72" s="69">
        <v>99</v>
      </c>
      <c r="DO72" s="69">
        <v>100</v>
      </c>
      <c r="DP72" s="69">
        <v>101</v>
      </c>
      <c r="DQ72" s="69">
        <v>102</v>
      </c>
      <c r="DR72" s="69">
        <v>103</v>
      </c>
      <c r="DS72" s="69">
        <v>104</v>
      </c>
      <c r="DT72" s="69">
        <v>105</v>
      </c>
      <c r="DU72" s="69">
        <v>106</v>
      </c>
      <c r="DV72" s="69">
        <v>107</v>
      </c>
      <c r="DW72" s="69">
        <v>108</v>
      </c>
      <c r="DX72" s="69">
        <v>109</v>
      </c>
      <c r="DY72" s="69">
        <v>110</v>
      </c>
      <c r="DZ72" s="69">
        <v>111</v>
      </c>
      <c r="EA72" s="69">
        <v>112</v>
      </c>
      <c r="EB72" s="69">
        <v>113</v>
      </c>
      <c r="EC72" s="69">
        <v>114</v>
      </c>
      <c r="ED72" s="69">
        <v>115</v>
      </c>
      <c r="EE72" s="69">
        <v>116</v>
      </c>
      <c r="EF72" s="69">
        <v>117</v>
      </c>
      <c r="EG72" s="69">
        <v>118</v>
      </c>
      <c r="EH72" s="69">
        <v>119</v>
      </c>
      <c r="EI72" s="69">
        <v>120</v>
      </c>
      <c r="EJ72" s="69">
        <v>121</v>
      </c>
      <c r="EK72" s="69">
        <v>122</v>
      </c>
      <c r="EL72" s="69">
        <v>123</v>
      </c>
      <c r="EM72" s="69">
        <v>124</v>
      </c>
      <c r="EN72" s="69">
        <v>125</v>
      </c>
      <c r="EO72" s="69">
        <v>126</v>
      </c>
      <c r="EP72" s="69">
        <v>127</v>
      </c>
      <c r="EQ72" s="69">
        <v>128</v>
      </c>
      <c r="ER72" s="69">
        <v>129</v>
      </c>
      <c r="ES72" s="69">
        <v>130</v>
      </c>
      <c r="ET72" s="69">
        <v>131</v>
      </c>
      <c r="EU72" s="69">
        <v>132</v>
      </c>
      <c r="EV72" s="69">
        <v>133</v>
      </c>
      <c r="EW72" s="69">
        <v>134</v>
      </c>
      <c r="EX72" s="69">
        <v>135</v>
      </c>
      <c r="EY72" s="69">
        <v>136</v>
      </c>
      <c r="EZ72" s="69">
        <v>137</v>
      </c>
      <c r="FA72" s="69">
        <v>138</v>
      </c>
      <c r="FB72" s="69">
        <v>139</v>
      </c>
      <c r="FC72" s="69">
        <v>140</v>
      </c>
      <c r="FD72" s="69">
        <v>141</v>
      </c>
      <c r="FE72" s="69">
        <v>142</v>
      </c>
      <c r="FF72" s="69">
        <v>143</v>
      </c>
      <c r="FG72" s="69">
        <v>144</v>
      </c>
      <c r="FH72" s="69">
        <v>145</v>
      </c>
      <c r="FI72" s="69">
        <v>146</v>
      </c>
      <c r="FJ72" s="69">
        <v>147</v>
      </c>
      <c r="FK72" s="69">
        <v>148</v>
      </c>
      <c r="FL72" s="69">
        <v>149</v>
      </c>
      <c r="FM72" s="69">
        <v>150</v>
      </c>
      <c r="FN72" s="69">
        <v>151</v>
      </c>
      <c r="FO72" s="69">
        <v>152</v>
      </c>
      <c r="FP72" s="69">
        <v>153</v>
      </c>
      <c r="FQ72" s="69">
        <v>154</v>
      </c>
      <c r="FR72" s="69">
        <v>155</v>
      </c>
      <c r="FS72" s="69">
        <v>156</v>
      </c>
      <c r="FT72" s="69">
        <v>157</v>
      </c>
      <c r="FU72" s="69">
        <v>158</v>
      </c>
      <c r="FV72" s="69">
        <v>159</v>
      </c>
      <c r="FW72" s="69">
        <v>160</v>
      </c>
      <c r="FX72" s="69">
        <v>161</v>
      </c>
      <c r="FY72" s="69">
        <v>162</v>
      </c>
      <c r="FZ72" s="69">
        <v>163</v>
      </c>
      <c r="GA72" s="69">
        <v>164</v>
      </c>
      <c r="GB72" s="69">
        <v>165</v>
      </c>
      <c r="GC72" s="69">
        <v>166</v>
      </c>
      <c r="GD72" s="69">
        <v>167</v>
      </c>
      <c r="GE72" s="69">
        <v>168</v>
      </c>
      <c r="GF72" s="69">
        <v>169</v>
      </c>
      <c r="GG72" s="69">
        <v>170</v>
      </c>
      <c r="GH72" s="69">
        <v>171</v>
      </c>
      <c r="GI72" s="69">
        <v>172</v>
      </c>
      <c r="GJ72" s="69">
        <v>173</v>
      </c>
      <c r="GK72" s="69">
        <v>174</v>
      </c>
      <c r="GL72" s="69">
        <v>175</v>
      </c>
      <c r="GM72" s="69">
        <v>176</v>
      </c>
      <c r="GN72" s="69">
        <v>177</v>
      </c>
      <c r="GO72" s="69">
        <v>178</v>
      </c>
      <c r="GP72" s="69">
        <v>179</v>
      </c>
      <c r="GQ72" s="69">
        <v>180</v>
      </c>
      <c r="GR72" s="69">
        <v>181</v>
      </c>
      <c r="GS72" s="69">
        <v>182</v>
      </c>
      <c r="GT72" s="69">
        <v>183</v>
      </c>
      <c r="GU72" s="69">
        <v>184</v>
      </c>
      <c r="GV72" s="69">
        <v>185</v>
      </c>
      <c r="GW72" s="69">
        <v>186</v>
      </c>
      <c r="GX72" s="69">
        <v>187</v>
      </c>
      <c r="GY72" s="69">
        <v>188</v>
      </c>
      <c r="GZ72" s="69">
        <v>189</v>
      </c>
      <c r="HA72" s="69">
        <v>190</v>
      </c>
      <c r="HB72" s="69">
        <v>191</v>
      </c>
      <c r="HC72" s="69">
        <v>192</v>
      </c>
      <c r="HD72" s="69">
        <v>193</v>
      </c>
      <c r="HE72" s="69">
        <v>194</v>
      </c>
      <c r="HF72" s="69">
        <v>195</v>
      </c>
      <c r="HG72" s="69">
        <v>196</v>
      </c>
      <c r="HH72" s="69">
        <v>197</v>
      </c>
      <c r="HI72" s="69">
        <v>198</v>
      </c>
      <c r="HJ72" s="69">
        <v>199</v>
      </c>
      <c r="HK72" s="69">
        <v>200</v>
      </c>
      <c r="HL72" s="69">
        <v>201</v>
      </c>
      <c r="HM72" s="69">
        <v>202</v>
      </c>
      <c r="HN72" s="69">
        <v>203</v>
      </c>
      <c r="HO72" s="69">
        <v>204</v>
      </c>
      <c r="HP72" s="69">
        <v>205</v>
      </c>
      <c r="HQ72" s="69">
        <v>206</v>
      </c>
      <c r="HR72" s="69">
        <v>207</v>
      </c>
      <c r="HS72" s="69">
        <v>208</v>
      </c>
      <c r="HT72" s="69">
        <v>209</v>
      </c>
      <c r="HU72" s="69">
        <v>210</v>
      </c>
      <c r="HV72" s="69">
        <v>211</v>
      </c>
      <c r="HW72" s="69">
        <v>212</v>
      </c>
      <c r="HX72" s="69">
        <v>213</v>
      </c>
      <c r="HY72" s="69">
        <v>214</v>
      </c>
      <c r="HZ72" s="69">
        <v>215</v>
      </c>
      <c r="IA72" s="69">
        <v>216</v>
      </c>
      <c r="IB72" s="69">
        <v>217</v>
      </c>
      <c r="IC72" s="69">
        <v>218</v>
      </c>
      <c r="ID72" s="69">
        <v>219</v>
      </c>
      <c r="IE72" s="69">
        <v>220</v>
      </c>
      <c r="IF72" s="69">
        <v>221</v>
      </c>
      <c r="IG72" s="69">
        <v>222</v>
      </c>
      <c r="IH72" s="69">
        <v>223</v>
      </c>
      <c r="II72" s="69">
        <v>224</v>
      </c>
      <c r="IJ72" s="69">
        <v>225</v>
      </c>
      <c r="IK72" s="69">
        <v>226</v>
      </c>
      <c r="IL72" s="69">
        <v>227</v>
      </c>
      <c r="IM72" s="69">
        <v>228</v>
      </c>
      <c r="IN72" s="69">
        <v>229</v>
      </c>
      <c r="IO72" s="69">
        <v>230</v>
      </c>
      <c r="IP72" s="69">
        <v>231</v>
      </c>
      <c r="IQ72" s="69">
        <v>232</v>
      </c>
      <c r="IR72" s="69">
        <v>233</v>
      </c>
      <c r="IS72" s="69">
        <v>234</v>
      </c>
      <c r="IT72" s="69">
        <v>235</v>
      </c>
      <c r="IU72" s="69">
        <v>236</v>
      </c>
      <c r="IV72" s="69">
        <v>237</v>
      </c>
      <c r="IW72" s="69">
        <v>238</v>
      </c>
      <c r="IX72" s="69">
        <v>239</v>
      </c>
      <c r="IY72" s="69">
        <v>240</v>
      </c>
      <c r="IZ72" s="69">
        <v>241</v>
      </c>
      <c r="JA72" s="69">
        <v>242</v>
      </c>
      <c r="JB72" s="69">
        <v>243</v>
      </c>
      <c r="JC72" s="69">
        <v>244</v>
      </c>
      <c r="JD72" s="69">
        <v>245</v>
      </c>
      <c r="JE72" s="69">
        <v>246</v>
      </c>
      <c r="JF72" s="69">
        <v>247</v>
      </c>
      <c r="JG72" s="69">
        <v>248</v>
      </c>
      <c r="JH72" s="69">
        <v>249</v>
      </c>
      <c r="JI72" s="69">
        <v>250</v>
      </c>
      <c r="JJ72" s="69">
        <v>251</v>
      </c>
      <c r="JK72" s="69">
        <v>252</v>
      </c>
      <c r="JL72" s="69">
        <v>253</v>
      </c>
      <c r="JM72" s="69">
        <v>254</v>
      </c>
      <c r="JN72" s="69">
        <v>255</v>
      </c>
      <c r="JO72" s="69">
        <v>256</v>
      </c>
      <c r="JP72" s="69">
        <v>257</v>
      </c>
      <c r="JQ72" s="69">
        <v>258</v>
      </c>
      <c r="JR72" s="69">
        <v>259</v>
      </c>
      <c r="JS72" s="69">
        <v>260</v>
      </c>
      <c r="JT72" s="69">
        <v>261</v>
      </c>
      <c r="JU72" s="69">
        <v>262</v>
      </c>
      <c r="JV72" s="69">
        <v>263</v>
      </c>
      <c r="JW72" s="69">
        <v>264</v>
      </c>
      <c r="JX72" s="69">
        <v>265</v>
      </c>
      <c r="JY72" s="69">
        <v>266</v>
      </c>
      <c r="JZ72" s="69">
        <v>267</v>
      </c>
      <c r="KA72" s="69">
        <v>268</v>
      </c>
      <c r="KB72" s="69">
        <v>269</v>
      </c>
      <c r="KC72" s="69">
        <v>270</v>
      </c>
      <c r="KD72" s="69">
        <v>271</v>
      </c>
      <c r="KE72" s="69">
        <v>272</v>
      </c>
      <c r="KF72" s="69">
        <v>273</v>
      </c>
      <c r="KG72" s="69">
        <v>274</v>
      </c>
      <c r="KH72" s="69">
        <v>275</v>
      </c>
      <c r="KI72" s="69">
        <v>276</v>
      </c>
      <c r="KJ72" s="69">
        <v>277</v>
      </c>
      <c r="KK72" s="69">
        <v>278</v>
      </c>
      <c r="KL72" s="69">
        <v>279</v>
      </c>
      <c r="KM72" s="69">
        <v>280</v>
      </c>
      <c r="KN72" s="69">
        <v>281</v>
      </c>
      <c r="KO72" s="69">
        <v>282</v>
      </c>
      <c r="KP72" s="69">
        <v>283</v>
      </c>
      <c r="KQ72" s="69">
        <v>284</v>
      </c>
      <c r="KR72" s="69">
        <v>285</v>
      </c>
      <c r="KS72" s="69">
        <v>286</v>
      </c>
      <c r="KT72" s="69">
        <v>287</v>
      </c>
      <c r="KU72" s="69">
        <v>288</v>
      </c>
      <c r="KV72" s="69">
        <v>289</v>
      </c>
      <c r="KW72" s="69">
        <v>290</v>
      </c>
      <c r="KX72" s="69">
        <v>291</v>
      </c>
      <c r="KY72" s="69">
        <v>292</v>
      </c>
      <c r="KZ72" s="69">
        <v>293</v>
      </c>
      <c r="LA72" s="69">
        <v>294</v>
      </c>
      <c r="LB72" s="69">
        <v>295</v>
      </c>
      <c r="LC72" s="69">
        <v>296</v>
      </c>
      <c r="LD72" s="69">
        <v>297</v>
      </c>
      <c r="LE72" s="69">
        <v>298</v>
      </c>
      <c r="LF72" s="69">
        <v>299</v>
      </c>
      <c r="LG72" s="69">
        <v>300</v>
      </c>
      <c r="LH72" s="69">
        <v>301</v>
      </c>
      <c r="LI72" s="69">
        <v>302</v>
      </c>
      <c r="LJ72" s="69">
        <v>303</v>
      </c>
      <c r="LK72" s="69">
        <v>304</v>
      </c>
      <c r="LL72" s="69">
        <v>305</v>
      </c>
      <c r="LM72" s="69">
        <v>306</v>
      </c>
      <c r="LN72" s="69">
        <v>307</v>
      </c>
      <c r="LO72" s="69">
        <v>308</v>
      </c>
      <c r="LP72" s="69">
        <v>309</v>
      </c>
      <c r="LQ72" s="69">
        <v>310</v>
      </c>
      <c r="LR72" s="69">
        <v>311</v>
      </c>
      <c r="LS72" s="69">
        <v>312</v>
      </c>
      <c r="LT72" s="69">
        <v>313</v>
      </c>
      <c r="LU72" s="69">
        <v>314</v>
      </c>
      <c r="LV72" s="69">
        <v>315</v>
      </c>
      <c r="LW72" s="69">
        <v>316</v>
      </c>
      <c r="LX72" s="69">
        <v>317</v>
      </c>
      <c r="LY72" s="69">
        <v>318</v>
      </c>
      <c r="LZ72" s="69">
        <v>319</v>
      </c>
      <c r="MA72" s="69">
        <v>320</v>
      </c>
      <c r="MB72" s="69">
        <v>321</v>
      </c>
      <c r="MC72" s="69">
        <v>322</v>
      </c>
      <c r="MD72" s="69">
        <v>323</v>
      </c>
      <c r="ME72" s="69">
        <v>324</v>
      </c>
      <c r="MF72" s="69">
        <v>325</v>
      </c>
      <c r="MG72" s="69">
        <v>326</v>
      </c>
      <c r="MH72" s="69">
        <v>327</v>
      </c>
      <c r="MI72" s="69">
        <v>328</v>
      </c>
      <c r="MJ72" s="69">
        <v>329</v>
      </c>
      <c r="MK72" s="69">
        <v>330</v>
      </c>
      <c r="ML72" s="69">
        <v>331</v>
      </c>
      <c r="MM72" s="69">
        <v>332</v>
      </c>
      <c r="MN72" s="69">
        <v>333</v>
      </c>
      <c r="MO72" s="69">
        <v>334</v>
      </c>
      <c r="MP72" s="69">
        <v>335</v>
      </c>
      <c r="MQ72" s="69">
        <v>336</v>
      </c>
      <c r="MR72" s="69">
        <v>337</v>
      </c>
      <c r="MS72" s="69">
        <v>338</v>
      </c>
      <c r="MT72" s="69">
        <v>339</v>
      </c>
      <c r="MU72" s="69">
        <v>340</v>
      </c>
      <c r="MV72" s="69">
        <v>341</v>
      </c>
      <c r="MW72" s="69">
        <v>342</v>
      </c>
      <c r="MX72" s="69">
        <v>343</v>
      </c>
      <c r="MY72" s="69">
        <v>344</v>
      </c>
      <c r="MZ72" s="69">
        <v>345</v>
      </c>
      <c r="NA72" s="69">
        <v>346</v>
      </c>
      <c r="NB72" s="69">
        <v>347</v>
      </c>
      <c r="NC72" s="69">
        <v>348</v>
      </c>
      <c r="ND72" s="69">
        <v>349</v>
      </c>
      <c r="NE72" s="69">
        <v>350</v>
      </c>
      <c r="NF72" s="69">
        <v>351</v>
      </c>
      <c r="NG72" s="69">
        <v>352</v>
      </c>
      <c r="NH72" s="69">
        <v>353</v>
      </c>
      <c r="NI72" s="69">
        <v>354</v>
      </c>
      <c r="NJ72" s="69">
        <v>355</v>
      </c>
      <c r="NK72" s="69">
        <v>356</v>
      </c>
      <c r="NL72" s="69">
        <v>357</v>
      </c>
      <c r="NM72" s="69">
        <v>358</v>
      </c>
      <c r="NN72" s="69">
        <v>359</v>
      </c>
      <c r="NO72" s="69">
        <v>360</v>
      </c>
      <c r="NP72" s="69">
        <v>361</v>
      </c>
      <c r="NQ72" s="69">
        <v>362</v>
      </c>
      <c r="NR72" s="69">
        <v>363</v>
      </c>
      <c r="NS72" s="69">
        <v>364</v>
      </c>
      <c r="NT72" s="69">
        <v>365</v>
      </c>
      <c r="NU72" s="69">
        <v>366</v>
      </c>
    </row>
    <row r="73" spans="14:385" ht="12.95" customHeight="1" x14ac:dyDescent="0.2">
      <c r="N73" s="87">
        <v>1</v>
      </c>
      <c r="O73" s="87" t="str">
        <f t="shared" ref="O73:O84" si="227">IF(AND(C41&gt;0,H41&gt;0,AND(I41&gt;0,YEAR(I41)=C41,MONTH(I41)=N73),AND(J41&gt;0,J41&gt;=I41),AND(K41&gt;0,K41&lt;=H41)),"Yes","No")</f>
        <v>No</v>
      </c>
      <c r="P73" s="87">
        <f t="shared" ref="P73:P84" si="228">IF(O73="Yes",J41-I41+1,0)</f>
        <v>0</v>
      </c>
      <c r="Q73" s="87">
        <f>IF(O73="Yes",(P73/H41)*K41,0)</f>
        <v>0</v>
      </c>
      <c r="R73" s="88" t="str">
        <f t="shared" ref="R73" si="229">IF(O73="Yes",INT((S73-Q73)+1),"")</f>
        <v/>
      </c>
      <c r="S73" s="88" t="str">
        <f t="shared" ref="S73:S84" si="230">IF(O73="Yes",J41,"")</f>
        <v/>
      </c>
      <c r="T73" s="76" t="str">
        <f t="shared" ref="T73" si="231">IF(O73="Yes",R73,"")</f>
        <v/>
      </c>
      <c r="U73" s="76" t="str">
        <f t="shared" ref="U73:U84" si="232">IF($O73="Yes",IF($R73+COLUMN(A73)&gt;$S73,"",T73+1),"")</f>
        <v/>
      </c>
      <c r="V73" s="76" t="str">
        <f t="shared" ref="V73:CG73" si="233">IF($O73="Yes",IF($R73+COLUMN(B73)&gt;$S73,"",U73+1),"")</f>
        <v/>
      </c>
      <c r="W73" s="76" t="str">
        <f t="shared" si="233"/>
        <v/>
      </c>
      <c r="X73" s="76" t="str">
        <f t="shared" si="233"/>
        <v/>
      </c>
      <c r="Y73" s="76" t="str">
        <f t="shared" si="233"/>
        <v/>
      </c>
      <c r="Z73" s="76" t="str">
        <f t="shared" si="233"/>
        <v/>
      </c>
      <c r="AA73" s="76" t="str">
        <f t="shared" si="233"/>
        <v/>
      </c>
      <c r="AB73" s="76" t="str">
        <f t="shared" si="233"/>
        <v/>
      </c>
      <c r="AC73" s="76" t="str">
        <f t="shared" si="233"/>
        <v/>
      </c>
      <c r="AD73" s="76" t="str">
        <f t="shared" si="233"/>
        <v/>
      </c>
      <c r="AE73" s="76" t="str">
        <f t="shared" si="233"/>
        <v/>
      </c>
      <c r="AF73" s="76" t="str">
        <f t="shared" si="233"/>
        <v/>
      </c>
      <c r="AG73" s="76" t="str">
        <f t="shared" si="233"/>
        <v/>
      </c>
      <c r="AH73" s="76" t="str">
        <f t="shared" si="233"/>
        <v/>
      </c>
      <c r="AI73" s="76" t="str">
        <f t="shared" si="233"/>
        <v/>
      </c>
      <c r="AJ73" s="76" t="str">
        <f t="shared" si="233"/>
        <v/>
      </c>
      <c r="AK73" s="76" t="str">
        <f t="shared" si="233"/>
        <v/>
      </c>
      <c r="AL73" s="76" t="str">
        <f t="shared" si="233"/>
        <v/>
      </c>
      <c r="AM73" s="76" t="str">
        <f t="shared" si="233"/>
        <v/>
      </c>
      <c r="AN73" s="76" t="str">
        <f t="shared" si="233"/>
        <v/>
      </c>
      <c r="AO73" s="76" t="str">
        <f t="shared" si="233"/>
        <v/>
      </c>
      <c r="AP73" s="76" t="str">
        <f t="shared" si="233"/>
        <v/>
      </c>
      <c r="AQ73" s="76" t="str">
        <f t="shared" si="233"/>
        <v/>
      </c>
      <c r="AR73" s="76" t="str">
        <f t="shared" si="233"/>
        <v/>
      </c>
      <c r="AS73" s="76" t="str">
        <f t="shared" si="233"/>
        <v/>
      </c>
      <c r="AT73" s="76" t="str">
        <f t="shared" si="233"/>
        <v/>
      </c>
      <c r="AU73" s="76" t="str">
        <f t="shared" si="233"/>
        <v/>
      </c>
      <c r="AV73" s="76" t="str">
        <f t="shared" si="233"/>
        <v/>
      </c>
      <c r="AW73" s="76" t="str">
        <f t="shared" si="233"/>
        <v/>
      </c>
      <c r="AX73" s="76" t="str">
        <f t="shared" si="233"/>
        <v/>
      </c>
      <c r="AY73" s="76" t="str">
        <f t="shared" si="233"/>
        <v/>
      </c>
      <c r="AZ73" s="76" t="str">
        <f t="shared" si="233"/>
        <v/>
      </c>
      <c r="BA73" s="76" t="str">
        <f t="shared" si="233"/>
        <v/>
      </c>
      <c r="BB73" s="76" t="str">
        <f t="shared" si="233"/>
        <v/>
      </c>
      <c r="BC73" s="76" t="str">
        <f t="shared" si="233"/>
        <v/>
      </c>
      <c r="BD73" s="76" t="str">
        <f t="shared" si="233"/>
        <v/>
      </c>
      <c r="BE73" s="76" t="str">
        <f t="shared" si="233"/>
        <v/>
      </c>
      <c r="BF73" s="76" t="str">
        <f t="shared" si="233"/>
        <v/>
      </c>
      <c r="BG73" s="76" t="str">
        <f t="shared" si="233"/>
        <v/>
      </c>
      <c r="BH73" s="76" t="str">
        <f t="shared" si="233"/>
        <v/>
      </c>
      <c r="BI73" s="76" t="str">
        <f t="shared" si="233"/>
        <v/>
      </c>
      <c r="BJ73" s="76" t="str">
        <f t="shared" si="233"/>
        <v/>
      </c>
      <c r="BK73" s="76" t="str">
        <f t="shared" si="233"/>
        <v/>
      </c>
      <c r="BL73" s="76" t="str">
        <f t="shared" si="233"/>
        <v/>
      </c>
      <c r="BM73" s="76" t="str">
        <f t="shared" si="233"/>
        <v/>
      </c>
      <c r="BN73" s="76" t="str">
        <f t="shared" si="233"/>
        <v/>
      </c>
      <c r="BO73" s="76" t="str">
        <f t="shared" si="233"/>
        <v/>
      </c>
      <c r="BP73" s="76" t="str">
        <f t="shared" si="233"/>
        <v/>
      </c>
      <c r="BQ73" s="76" t="str">
        <f t="shared" si="233"/>
        <v/>
      </c>
      <c r="BR73" s="76" t="str">
        <f t="shared" si="233"/>
        <v/>
      </c>
      <c r="BS73" s="76" t="str">
        <f t="shared" si="233"/>
        <v/>
      </c>
      <c r="BT73" s="76" t="str">
        <f t="shared" si="233"/>
        <v/>
      </c>
      <c r="BU73" s="76" t="str">
        <f t="shared" si="233"/>
        <v/>
      </c>
      <c r="BV73" s="76" t="str">
        <f t="shared" si="233"/>
        <v/>
      </c>
      <c r="BW73" s="76" t="str">
        <f t="shared" si="233"/>
        <v/>
      </c>
      <c r="BX73" s="76" t="str">
        <f t="shared" si="233"/>
        <v/>
      </c>
      <c r="BY73" s="76" t="str">
        <f t="shared" si="233"/>
        <v/>
      </c>
      <c r="BZ73" s="76" t="str">
        <f t="shared" si="233"/>
        <v/>
      </c>
      <c r="CA73" s="76" t="str">
        <f t="shared" si="233"/>
        <v/>
      </c>
      <c r="CB73" s="76" t="str">
        <f t="shared" si="233"/>
        <v/>
      </c>
      <c r="CC73" s="76" t="str">
        <f t="shared" si="233"/>
        <v/>
      </c>
      <c r="CD73" s="76" t="str">
        <f t="shared" si="233"/>
        <v/>
      </c>
      <c r="CE73" s="76" t="str">
        <f t="shared" si="233"/>
        <v/>
      </c>
      <c r="CF73" s="76" t="str">
        <f t="shared" si="233"/>
        <v/>
      </c>
      <c r="CG73" s="76" t="str">
        <f t="shared" si="233"/>
        <v/>
      </c>
      <c r="CH73" s="76" t="str">
        <f t="shared" ref="CH73:ES73" si="234">IF($O73="Yes",IF($R73+COLUMN(BN73)&gt;$S73,"",CG73+1),"")</f>
        <v/>
      </c>
      <c r="CI73" s="76" t="str">
        <f t="shared" si="234"/>
        <v/>
      </c>
      <c r="CJ73" s="76" t="str">
        <f t="shared" si="234"/>
        <v/>
      </c>
      <c r="CK73" s="76" t="str">
        <f t="shared" si="234"/>
        <v/>
      </c>
      <c r="CL73" s="76" t="str">
        <f t="shared" si="234"/>
        <v/>
      </c>
      <c r="CM73" s="76" t="str">
        <f t="shared" si="234"/>
        <v/>
      </c>
      <c r="CN73" s="76" t="str">
        <f t="shared" si="234"/>
        <v/>
      </c>
      <c r="CO73" s="76" t="str">
        <f t="shared" si="234"/>
        <v/>
      </c>
      <c r="CP73" s="76" t="str">
        <f t="shared" si="234"/>
        <v/>
      </c>
      <c r="CQ73" s="76" t="str">
        <f t="shared" si="234"/>
        <v/>
      </c>
      <c r="CR73" s="76" t="str">
        <f t="shared" si="234"/>
        <v/>
      </c>
      <c r="CS73" s="76" t="str">
        <f t="shared" si="234"/>
        <v/>
      </c>
      <c r="CT73" s="76" t="str">
        <f t="shared" si="234"/>
        <v/>
      </c>
      <c r="CU73" s="76" t="str">
        <f t="shared" si="234"/>
        <v/>
      </c>
      <c r="CV73" s="76" t="str">
        <f t="shared" si="234"/>
        <v/>
      </c>
      <c r="CW73" s="76" t="str">
        <f t="shared" si="234"/>
        <v/>
      </c>
      <c r="CX73" s="76" t="str">
        <f t="shared" si="234"/>
        <v/>
      </c>
      <c r="CY73" s="76" t="str">
        <f t="shared" si="234"/>
        <v/>
      </c>
      <c r="CZ73" s="76" t="str">
        <f t="shared" si="234"/>
        <v/>
      </c>
      <c r="DA73" s="76" t="str">
        <f t="shared" si="234"/>
        <v/>
      </c>
      <c r="DB73" s="76" t="str">
        <f t="shared" si="234"/>
        <v/>
      </c>
      <c r="DC73" s="76" t="str">
        <f t="shared" si="234"/>
        <v/>
      </c>
      <c r="DD73" s="76" t="str">
        <f t="shared" si="234"/>
        <v/>
      </c>
      <c r="DE73" s="76" t="str">
        <f t="shared" si="234"/>
        <v/>
      </c>
      <c r="DF73" s="76" t="str">
        <f t="shared" si="234"/>
        <v/>
      </c>
      <c r="DG73" s="76" t="str">
        <f t="shared" si="234"/>
        <v/>
      </c>
      <c r="DH73" s="76" t="str">
        <f t="shared" si="234"/>
        <v/>
      </c>
      <c r="DI73" s="76" t="str">
        <f t="shared" si="234"/>
        <v/>
      </c>
      <c r="DJ73" s="76" t="str">
        <f t="shared" si="234"/>
        <v/>
      </c>
      <c r="DK73" s="76" t="str">
        <f t="shared" si="234"/>
        <v/>
      </c>
      <c r="DL73" s="76" t="str">
        <f t="shared" si="234"/>
        <v/>
      </c>
      <c r="DM73" s="76" t="str">
        <f t="shared" si="234"/>
        <v/>
      </c>
      <c r="DN73" s="76" t="str">
        <f t="shared" si="234"/>
        <v/>
      </c>
      <c r="DO73" s="76" t="str">
        <f t="shared" si="234"/>
        <v/>
      </c>
      <c r="DP73" s="76" t="str">
        <f t="shared" si="234"/>
        <v/>
      </c>
      <c r="DQ73" s="76" t="str">
        <f t="shared" si="234"/>
        <v/>
      </c>
      <c r="DR73" s="76" t="str">
        <f t="shared" si="234"/>
        <v/>
      </c>
      <c r="DS73" s="76" t="str">
        <f t="shared" si="234"/>
        <v/>
      </c>
      <c r="DT73" s="76" t="str">
        <f t="shared" si="234"/>
        <v/>
      </c>
      <c r="DU73" s="76" t="str">
        <f t="shared" si="234"/>
        <v/>
      </c>
      <c r="DV73" s="76" t="str">
        <f t="shared" si="234"/>
        <v/>
      </c>
      <c r="DW73" s="76" t="str">
        <f t="shared" si="234"/>
        <v/>
      </c>
      <c r="DX73" s="76" t="str">
        <f t="shared" si="234"/>
        <v/>
      </c>
      <c r="DY73" s="76" t="str">
        <f t="shared" si="234"/>
        <v/>
      </c>
      <c r="DZ73" s="76" t="str">
        <f t="shared" si="234"/>
        <v/>
      </c>
      <c r="EA73" s="76" t="str">
        <f t="shared" si="234"/>
        <v/>
      </c>
      <c r="EB73" s="76" t="str">
        <f t="shared" si="234"/>
        <v/>
      </c>
      <c r="EC73" s="76" t="str">
        <f t="shared" si="234"/>
        <v/>
      </c>
      <c r="ED73" s="76" t="str">
        <f t="shared" si="234"/>
        <v/>
      </c>
      <c r="EE73" s="76" t="str">
        <f t="shared" si="234"/>
        <v/>
      </c>
      <c r="EF73" s="76" t="str">
        <f t="shared" si="234"/>
        <v/>
      </c>
      <c r="EG73" s="76" t="str">
        <f t="shared" si="234"/>
        <v/>
      </c>
      <c r="EH73" s="76" t="str">
        <f t="shared" si="234"/>
        <v/>
      </c>
      <c r="EI73" s="76" t="str">
        <f t="shared" si="234"/>
        <v/>
      </c>
      <c r="EJ73" s="76" t="str">
        <f t="shared" si="234"/>
        <v/>
      </c>
      <c r="EK73" s="76" t="str">
        <f t="shared" si="234"/>
        <v/>
      </c>
      <c r="EL73" s="76" t="str">
        <f t="shared" si="234"/>
        <v/>
      </c>
      <c r="EM73" s="76" t="str">
        <f t="shared" si="234"/>
        <v/>
      </c>
      <c r="EN73" s="76" t="str">
        <f t="shared" si="234"/>
        <v/>
      </c>
      <c r="EO73" s="76" t="str">
        <f t="shared" si="234"/>
        <v/>
      </c>
      <c r="EP73" s="76" t="str">
        <f t="shared" si="234"/>
        <v/>
      </c>
      <c r="EQ73" s="76" t="str">
        <f t="shared" si="234"/>
        <v/>
      </c>
      <c r="ER73" s="76" t="str">
        <f t="shared" si="234"/>
        <v/>
      </c>
      <c r="ES73" s="76" t="str">
        <f t="shared" si="234"/>
        <v/>
      </c>
      <c r="ET73" s="76" t="str">
        <f t="shared" ref="ET73:HE73" si="235">IF($O73="Yes",IF($R73+COLUMN(DZ73)&gt;$S73,"",ES73+1),"")</f>
        <v/>
      </c>
      <c r="EU73" s="76" t="str">
        <f t="shared" si="235"/>
        <v/>
      </c>
      <c r="EV73" s="76" t="str">
        <f t="shared" si="235"/>
        <v/>
      </c>
      <c r="EW73" s="76" t="str">
        <f t="shared" si="235"/>
        <v/>
      </c>
      <c r="EX73" s="76" t="str">
        <f t="shared" si="235"/>
        <v/>
      </c>
      <c r="EY73" s="76" t="str">
        <f t="shared" si="235"/>
        <v/>
      </c>
      <c r="EZ73" s="76" t="str">
        <f t="shared" si="235"/>
        <v/>
      </c>
      <c r="FA73" s="76" t="str">
        <f t="shared" si="235"/>
        <v/>
      </c>
      <c r="FB73" s="76" t="str">
        <f t="shared" si="235"/>
        <v/>
      </c>
      <c r="FC73" s="76" t="str">
        <f t="shared" si="235"/>
        <v/>
      </c>
      <c r="FD73" s="76" t="str">
        <f t="shared" si="235"/>
        <v/>
      </c>
      <c r="FE73" s="76" t="str">
        <f t="shared" si="235"/>
        <v/>
      </c>
      <c r="FF73" s="76" t="str">
        <f t="shared" si="235"/>
        <v/>
      </c>
      <c r="FG73" s="76" t="str">
        <f t="shared" si="235"/>
        <v/>
      </c>
      <c r="FH73" s="76" t="str">
        <f t="shared" si="235"/>
        <v/>
      </c>
      <c r="FI73" s="76" t="str">
        <f t="shared" si="235"/>
        <v/>
      </c>
      <c r="FJ73" s="76" t="str">
        <f t="shared" si="235"/>
        <v/>
      </c>
      <c r="FK73" s="76" t="str">
        <f t="shared" si="235"/>
        <v/>
      </c>
      <c r="FL73" s="76" t="str">
        <f t="shared" si="235"/>
        <v/>
      </c>
      <c r="FM73" s="76" t="str">
        <f t="shared" si="235"/>
        <v/>
      </c>
      <c r="FN73" s="76" t="str">
        <f t="shared" si="235"/>
        <v/>
      </c>
      <c r="FO73" s="76" t="str">
        <f t="shared" si="235"/>
        <v/>
      </c>
      <c r="FP73" s="76" t="str">
        <f t="shared" si="235"/>
        <v/>
      </c>
      <c r="FQ73" s="76" t="str">
        <f t="shared" si="235"/>
        <v/>
      </c>
      <c r="FR73" s="76" t="str">
        <f t="shared" si="235"/>
        <v/>
      </c>
      <c r="FS73" s="76" t="str">
        <f t="shared" si="235"/>
        <v/>
      </c>
      <c r="FT73" s="76" t="str">
        <f t="shared" si="235"/>
        <v/>
      </c>
      <c r="FU73" s="76" t="str">
        <f t="shared" si="235"/>
        <v/>
      </c>
      <c r="FV73" s="76" t="str">
        <f t="shared" si="235"/>
        <v/>
      </c>
      <c r="FW73" s="76" t="str">
        <f t="shared" si="235"/>
        <v/>
      </c>
      <c r="FX73" s="76" t="str">
        <f t="shared" si="235"/>
        <v/>
      </c>
      <c r="FY73" s="76" t="str">
        <f t="shared" si="235"/>
        <v/>
      </c>
      <c r="FZ73" s="76" t="str">
        <f t="shared" si="235"/>
        <v/>
      </c>
      <c r="GA73" s="76" t="str">
        <f t="shared" si="235"/>
        <v/>
      </c>
      <c r="GB73" s="76" t="str">
        <f t="shared" si="235"/>
        <v/>
      </c>
      <c r="GC73" s="76" t="str">
        <f t="shared" si="235"/>
        <v/>
      </c>
      <c r="GD73" s="76" t="str">
        <f t="shared" si="235"/>
        <v/>
      </c>
      <c r="GE73" s="76" t="str">
        <f t="shared" si="235"/>
        <v/>
      </c>
      <c r="GF73" s="76" t="str">
        <f t="shared" si="235"/>
        <v/>
      </c>
      <c r="GG73" s="76" t="str">
        <f t="shared" si="235"/>
        <v/>
      </c>
      <c r="GH73" s="76" t="str">
        <f t="shared" si="235"/>
        <v/>
      </c>
      <c r="GI73" s="76" t="str">
        <f t="shared" si="235"/>
        <v/>
      </c>
      <c r="GJ73" s="76" t="str">
        <f t="shared" si="235"/>
        <v/>
      </c>
      <c r="GK73" s="76" t="str">
        <f t="shared" si="235"/>
        <v/>
      </c>
      <c r="GL73" s="76" t="str">
        <f t="shared" si="235"/>
        <v/>
      </c>
      <c r="GM73" s="76" t="str">
        <f t="shared" si="235"/>
        <v/>
      </c>
      <c r="GN73" s="76" t="str">
        <f t="shared" si="235"/>
        <v/>
      </c>
      <c r="GO73" s="76" t="str">
        <f t="shared" si="235"/>
        <v/>
      </c>
      <c r="GP73" s="76" t="str">
        <f t="shared" si="235"/>
        <v/>
      </c>
      <c r="GQ73" s="76" t="str">
        <f t="shared" si="235"/>
        <v/>
      </c>
      <c r="GR73" s="76" t="str">
        <f t="shared" si="235"/>
        <v/>
      </c>
      <c r="GS73" s="76" t="str">
        <f t="shared" si="235"/>
        <v/>
      </c>
      <c r="GT73" s="76" t="str">
        <f t="shared" si="235"/>
        <v/>
      </c>
      <c r="GU73" s="76" t="str">
        <f t="shared" si="235"/>
        <v/>
      </c>
      <c r="GV73" s="76" t="str">
        <f t="shared" si="235"/>
        <v/>
      </c>
      <c r="GW73" s="76" t="str">
        <f t="shared" si="235"/>
        <v/>
      </c>
      <c r="GX73" s="76" t="str">
        <f t="shared" si="235"/>
        <v/>
      </c>
      <c r="GY73" s="76" t="str">
        <f t="shared" si="235"/>
        <v/>
      </c>
      <c r="GZ73" s="76" t="str">
        <f t="shared" si="235"/>
        <v/>
      </c>
      <c r="HA73" s="76" t="str">
        <f t="shared" si="235"/>
        <v/>
      </c>
      <c r="HB73" s="76" t="str">
        <f t="shared" si="235"/>
        <v/>
      </c>
      <c r="HC73" s="76" t="str">
        <f t="shared" si="235"/>
        <v/>
      </c>
      <c r="HD73" s="76" t="str">
        <f t="shared" si="235"/>
        <v/>
      </c>
      <c r="HE73" s="76" t="str">
        <f t="shared" si="235"/>
        <v/>
      </c>
      <c r="HF73" s="76" t="str">
        <f t="shared" ref="HF73:JQ73" si="236">IF($O73="Yes",IF($R73+COLUMN(GL73)&gt;$S73,"",HE73+1),"")</f>
        <v/>
      </c>
      <c r="HG73" s="76" t="str">
        <f t="shared" si="236"/>
        <v/>
      </c>
      <c r="HH73" s="76" t="str">
        <f t="shared" si="236"/>
        <v/>
      </c>
      <c r="HI73" s="76" t="str">
        <f t="shared" si="236"/>
        <v/>
      </c>
      <c r="HJ73" s="76" t="str">
        <f t="shared" si="236"/>
        <v/>
      </c>
      <c r="HK73" s="76" t="str">
        <f t="shared" si="236"/>
        <v/>
      </c>
      <c r="HL73" s="76" t="str">
        <f t="shared" si="236"/>
        <v/>
      </c>
      <c r="HM73" s="76" t="str">
        <f t="shared" si="236"/>
        <v/>
      </c>
      <c r="HN73" s="76" t="str">
        <f t="shared" si="236"/>
        <v/>
      </c>
      <c r="HO73" s="76" t="str">
        <f t="shared" si="236"/>
        <v/>
      </c>
      <c r="HP73" s="76" t="str">
        <f t="shared" si="236"/>
        <v/>
      </c>
      <c r="HQ73" s="76" t="str">
        <f t="shared" si="236"/>
        <v/>
      </c>
      <c r="HR73" s="76" t="str">
        <f t="shared" si="236"/>
        <v/>
      </c>
      <c r="HS73" s="76" t="str">
        <f t="shared" si="236"/>
        <v/>
      </c>
      <c r="HT73" s="76" t="str">
        <f t="shared" si="236"/>
        <v/>
      </c>
      <c r="HU73" s="76" t="str">
        <f t="shared" si="236"/>
        <v/>
      </c>
      <c r="HV73" s="76" t="str">
        <f t="shared" si="236"/>
        <v/>
      </c>
      <c r="HW73" s="76" t="str">
        <f t="shared" si="236"/>
        <v/>
      </c>
      <c r="HX73" s="76" t="str">
        <f t="shared" si="236"/>
        <v/>
      </c>
      <c r="HY73" s="76" t="str">
        <f t="shared" si="236"/>
        <v/>
      </c>
      <c r="HZ73" s="76" t="str">
        <f t="shared" si="236"/>
        <v/>
      </c>
      <c r="IA73" s="76" t="str">
        <f t="shared" si="236"/>
        <v/>
      </c>
      <c r="IB73" s="76" t="str">
        <f t="shared" si="236"/>
        <v/>
      </c>
      <c r="IC73" s="76" t="str">
        <f t="shared" si="236"/>
        <v/>
      </c>
      <c r="ID73" s="76" t="str">
        <f t="shared" si="236"/>
        <v/>
      </c>
      <c r="IE73" s="76" t="str">
        <f t="shared" si="236"/>
        <v/>
      </c>
      <c r="IF73" s="76" t="str">
        <f t="shared" si="236"/>
        <v/>
      </c>
      <c r="IG73" s="76" t="str">
        <f t="shared" si="236"/>
        <v/>
      </c>
      <c r="IH73" s="76" t="str">
        <f t="shared" si="236"/>
        <v/>
      </c>
      <c r="II73" s="76" t="str">
        <f t="shared" si="236"/>
        <v/>
      </c>
      <c r="IJ73" s="76" t="str">
        <f t="shared" si="236"/>
        <v/>
      </c>
      <c r="IK73" s="76" t="str">
        <f t="shared" si="236"/>
        <v/>
      </c>
      <c r="IL73" s="76" t="str">
        <f t="shared" si="236"/>
        <v/>
      </c>
      <c r="IM73" s="76" t="str">
        <f t="shared" si="236"/>
        <v/>
      </c>
      <c r="IN73" s="76" t="str">
        <f t="shared" si="236"/>
        <v/>
      </c>
      <c r="IO73" s="76" t="str">
        <f t="shared" si="236"/>
        <v/>
      </c>
      <c r="IP73" s="76" t="str">
        <f t="shared" si="236"/>
        <v/>
      </c>
      <c r="IQ73" s="76" t="str">
        <f t="shared" si="236"/>
        <v/>
      </c>
      <c r="IR73" s="76" t="str">
        <f t="shared" si="236"/>
        <v/>
      </c>
      <c r="IS73" s="76" t="str">
        <f t="shared" si="236"/>
        <v/>
      </c>
      <c r="IT73" s="76" t="str">
        <f t="shared" si="236"/>
        <v/>
      </c>
      <c r="IU73" s="76" t="str">
        <f t="shared" si="236"/>
        <v/>
      </c>
      <c r="IV73" s="76" t="str">
        <f t="shared" si="236"/>
        <v/>
      </c>
      <c r="IW73" s="76" t="str">
        <f t="shared" si="236"/>
        <v/>
      </c>
      <c r="IX73" s="76" t="str">
        <f t="shared" si="236"/>
        <v/>
      </c>
      <c r="IY73" s="76" t="str">
        <f t="shared" si="236"/>
        <v/>
      </c>
      <c r="IZ73" s="76" t="str">
        <f t="shared" si="236"/>
        <v/>
      </c>
      <c r="JA73" s="76" t="str">
        <f t="shared" si="236"/>
        <v/>
      </c>
      <c r="JB73" s="76" t="str">
        <f t="shared" si="236"/>
        <v/>
      </c>
      <c r="JC73" s="76" t="str">
        <f t="shared" si="236"/>
        <v/>
      </c>
      <c r="JD73" s="76" t="str">
        <f t="shared" si="236"/>
        <v/>
      </c>
      <c r="JE73" s="76" t="str">
        <f t="shared" si="236"/>
        <v/>
      </c>
      <c r="JF73" s="76" t="str">
        <f t="shared" si="236"/>
        <v/>
      </c>
      <c r="JG73" s="76" t="str">
        <f t="shared" si="236"/>
        <v/>
      </c>
      <c r="JH73" s="76" t="str">
        <f t="shared" si="236"/>
        <v/>
      </c>
      <c r="JI73" s="76" t="str">
        <f t="shared" si="236"/>
        <v/>
      </c>
      <c r="JJ73" s="76" t="str">
        <f t="shared" si="236"/>
        <v/>
      </c>
      <c r="JK73" s="76" t="str">
        <f t="shared" si="236"/>
        <v/>
      </c>
      <c r="JL73" s="76" t="str">
        <f t="shared" si="236"/>
        <v/>
      </c>
      <c r="JM73" s="76" t="str">
        <f t="shared" si="236"/>
        <v/>
      </c>
      <c r="JN73" s="76" t="str">
        <f t="shared" si="236"/>
        <v/>
      </c>
      <c r="JO73" s="76" t="str">
        <f t="shared" si="236"/>
        <v/>
      </c>
      <c r="JP73" s="76" t="str">
        <f t="shared" si="236"/>
        <v/>
      </c>
      <c r="JQ73" s="76" t="str">
        <f t="shared" si="236"/>
        <v/>
      </c>
      <c r="JR73" s="76" t="str">
        <f t="shared" ref="JR73:MC73" si="237">IF($O73="Yes",IF($R73+COLUMN(IX73)&gt;$S73,"",JQ73+1),"")</f>
        <v/>
      </c>
      <c r="JS73" s="76" t="str">
        <f t="shared" si="237"/>
        <v/>
      </c>
      <c r="JT73" s="76" t="str">
        <f t="shared" si="237"/>
        <v/>
      </c>
      <c r="JU73" s="76" t="str">
        <f t="shared" si="237"/>
        <v/>
      </c>
      <c r="JV73" s="76" t="str">
        <f t="shared" si="237"/>
        <v/>
      </c>
      <c r="JW73" s="76" t="str">
        <f t="shared" si="237"/>
        <v/>
      </c>
      <c r="JX73" s="76" t="str">
        <f t="shared" si="237"/>
        <v/>
      </c>
      <c r="JY73" s="76" t="str">
        <f t="shared" si="237"/>
        <v/>
      </c>
      <c r="JZ73" s="76" t="str">
        <f t="shared" si="237"/>
        <v/>
      </c>
      <c r="KA73" s="76" t="str">
        <f t="shared" si="237"/>
        <v/>
      </c>
      <c r="KB73" s="76" t="str">
        <f t="shared" si="237"/>
        <v/>
      </c>
      <c r="KC73" s="76" t="str">
        <f t="shared" si="237"/>
        <v/>
      </c>
      <c r="KD73" s="76" t="str">
        <f t="shared" si="237"/>
        <v/>
      </c>
      <c r="KE73" s="76" t="str">
        <f t="shared" si="237"/>
        <v/>
      </c>
      <c r="KF73" s="76" t="str">
        <f t="shared" si="237"/>
        <v/>
      </c>
      <c r="KG73" s="76" t="str">
        <f t="shared" si="237"/>
        <v/>
      </c>
      <c r="KH73" s="76" t="str">
        <f t="shared" si="237"/>
        <v/>
      </c>
      <c r="KI73" s="76" t="str">
        <f t="shared" si="237"/>
        <v/>
      </c>
      <c r="KJ73" s="76" t="str">
        <f t="shared" si="237"/>
        <v/>
      </c>
      <c r="KK73" s="76" t="str">
        <f t="shared" si="237"/>
        <v/>
      </c>
      <c r="KL73" s="76" t="str">
        <f t="shared" si="237"/>
        <v/>
      </c>
      <c r="KM73" s="76" t="str">
        <f t="shared" si="237"/>
        <v/>
      </c>
      <c r="KN73" s="76" t="str">
        <f t="shared" si="237"/>
        <v/>
      </c>
      <c r="KO73" s="76" t="str">
        <f t="shared" si="237"/>
        <v/>
      </c>
      <c r="KP73" s="76" t="str">
        <f t="shared" si="237"/>
        <v/>
      </c>
      <c r="KQ73" s="76" t="str">
        <f t="shared" si="237"/>
        <v/>
      </c>
      <c r="KR73" s="76" t="str">
        <f t="shared" si="237"/>
        <v/>
      </c>
      <c r="KS73" s="76" t="str">
        <f t="shared" si="237"/>
        <v/>
      </c>
      <c r="KT73" s="76" t="str">
        <f t="shared" si="237"/>
        <v/>
      </c>
      <c r="KU73" s="76" t="str">
        <f t="shared" si="237"/>
        <v/>
      </c>
      <c r="KV73" s="76" t="str">
        <f t="shared" si="237"/>
        <v/>
      </c>
      <c r="KW73" s="76" t="str">
        <f t="shared" si="237"/>
        <v/>
      </c>
      <c r="KX73" s="76" t="str">
        <f t="shared" si="237"/>
        <v/>
      </c>
      <c r="KY73" s="76" t="str">
        <f t="shared" si="237"/>
        <v/>
      </c>
      <c r="KZ73" s="76" t="str">
        <f t="shared" si="237"/>
        <v/>
      </c>
      <c r="LA73" s="76" t="str">
        <f t="shared" si="237"/>
        <v/>
      </c>
      <c r="LB73" s="76" t="str">
        <f t="shared" si="237"/>
        <v/>
      </c>
      <c r="LC73" s="76" t="str">
        <f t="shared" si="237"/>
        <v/>
      </c>
      <c r="LD73" s="76" t="str">
        <f t="shared" si="237"/>
        <v/>
      </c>
      <c r="LE73" s="76" t="str">
        <f t="shared" si="237"/>
        <v/>
      </c>
      <c r="LF73" s="76" t="str">
        <f t="shared" si="237"/>
        <v/>
      </c>
      <c r="LG73" s="76" t="str">
        <f t="shared" si="237"/>
        <v/>
      </c>
      <c r="LH73" s="76" t="str">
        <f t="shared" si="237"/>
        <v/>
      </c>
      <c r="LI73" s="76" t="str">
        <f t="shared" si="237"/>
        <v/>
      </c>
      <c r="LJ73" s="76" t="str">
        <f t="shared" si="237"/>
        <v/>
      </c>
      <c r="LK73" s="76" t="str">
        <f t="shared" si="237"/>
        <v/>
      </c>
      <c r="LL73" s="76" t="str">
        <f t="shared" si="237"/>
        <v/>
      </c>
      <c r="LM73" s="76" t="str">
        <f t="shared" si="237"/>
        <v/>
      </c>
      <c r="LN73" s="76" t="str">
        <f t="shared" si="237"/>
        <v/>
      </c>
      <c r="LO73" s="76" t="str">
        <f t="shared" si="237"/>
        <v/>
      </c>
      <c r="LP73" s="76" t="str">
        <f t="shared" si="237"/>
        <v/>
      </c>
      <c r="LQ73" s="76" t="str">
        <f t="shared" si="237"/>
        <v/>
      </c>
      <c r="LR73" s="76" t="str">
        <f t="shared" si="237"/>
        <v/>
      </c>
      <c r="LS73" s="76" t="str">
        <f t="shared" si="237"/>
        <v/>
      </c>
      <c r="LT73" s="76" t="str">
        <f t="shared" si="237"/>
        <v/>
      </c>
      <c r="LU73" s="76" t="str">
        <f t="shared" si="237"/>
        <v/>
      </c>
      <c r="LV73" s="76" t="str">
        <f t="shared" si="237"/>
        <v/>
      </c>
      <c r="LW73" s="76" t="str">
        <f t="shared" si="237"/>
        <v/>
      </c>
      <c r="LX73" s="76" t="str">
        <f t="shared" si="237"/>
        <v/>
      </c>
      <c r="LY73" s="76" t="str">
        <f t="shared" si="237"/>
        <v/>
      </c>
      <c r="LZ73" s="76" t="str">
        <f t="shared" si="237"/>
        <v/>
      </c>
      <c r="MA73" s="76" t="str">
        <f t="shared" si="237"/>
        <v/>
      </c>
      <c r="MB73" s="76" t="str">
        <f t="shared" si="237"/>
        <v/>
      </c>
      <c r="MC73" s="76" t="str">
        <f t="shared" si="237"/>
        <v/>
      </c>
      <c r="MD73" s="76" t="str">
        <f t="shared" ref="MD73:NU73" si="238">IF($O73="Yes",IF($R73+COLUMN(LJ73)&gt;$S73,"",MC73+1),"")</f>
        <v/>
      </c>
      <c r="ME73" s="76" t="str">
        <f t="shared" si="238"/>
        <v/>
      </c>
      <c r="MF73" s="76" t="str">
        <f t="shared" si="238"/>
        <v/>
      </c>
      <c r="MG73" s="76" t="str">
        <f t="shared" si="238"/>
        <v/>
      </c>
      <c r="MH73" s="76" t="str">
        <f t="shared" si="238"/>
        <v/>
      </c>
      <c r="MI73" s="76" t="str">
        <f t="shared" si="238"/>
        <v/>
      </c>
      <c r="MJ73" s="76" t="str">
        <f t="shared" si="238"/>
        <v/>
      </c>
      <c r="MK73" s="76" t="str">
        <f t="shared" si="238"/>
        <v/>
      </c>
      <c r="ML73" s="76" t="str">
        <f t="shared" si="238"/>
        <v/>
      </c>
      <c r="MM73" s="76" t="str">
        <f t="shared" si="238"/>
        <v/>
      </c>
      <c r="MN73" s="76" t="str">
        <f t="shared" si="238"/>
        <v/>
      </c>
      <c r="MO73" s="76" t="str">
        <f t="shared" si="238"/>
        <v/>
      </c>
      <c r="MP73" s="76" t="str">
        <f t="shared" si="238"/>
        <v/>
      </c>
      <c r="MQ73" s="76" t="str">
        <f t="shared" si="238"/>
        <v/>
      </c>
      <c r="MR73" s="76" t="str">
        <f t="shared" si="238"/>
        <v/>
      </c>
      <c r="MS73" s="76" t="str">
        <f t="shared" si="238"/>
        <v/>
      </c>
      <c r="MT73" s="76" t="str">
        <f t="shared" si="238"/>
        <v/>
      </c>
      <c r="MU73" s="76" t="str">
        <f t="shared" si="238"/>
        <v/>
      </c>
      <c r="MV73" s="76" t="str">
        <f t="shared" si="238"/>
        <v/>
      </c>
      <c r="MW73" s="76" t="str">
        <f t="shared" si="238"/>
        <v/>
      </c>
      <c r="MX73" s="76" t="str">
        <f t="shared" si="238"/>
        <v/>
      </c>
      <c r="MY73" s="76" t="str">
        <f t="shared" si="238"/>
        <v/>
      </c>
      <c r="MZ73" s="76" t="str">
        <f t="shared" si="238"/>
        <v/>
      </c>
      <c r="NA73" s="76" t="str">
        <f t="shared" si="238"/>
        <v/>
      </c>
      <c r="NB73" s="76" t="str">
        <f t="shared" si="238"/>
        <v/>
      </c>
      <c r="NC73" s="76" t="str">
        <f t="shared" si="238"/>
        <v/>
      </c>
      <c r="ND73" s="76" t="str">
        <f t="shared" si="238"/>
        <v/>
      </c>
      <c r="NE73" s="76" t="str">
        <f t="shared" si="238"/>
        <v/>
      </c>
      <c r="NF73" s="76" t="str">
        <f t="shared" si="238"/>
        <v/>
      </c>
      <c r="NG73" s="76" t="str">
        <f t="shared" si="238"/>
        <v/>
      </c>
      <c r="NH73" s="76" t="str">
        <f t="shared" si="238"/>
        <v/>
      </c>
      <c r="NI73" s="76" t="str">
        <f t="shared" si="238"/>
        <v/>
      </c>
      <c r="NJ73" s="76" t="str">
        <f t="shared" si="238"/>
        <v/>
      </c>
      <c r="NK73" s="76" t="str">
        <f t="shared" si="238"/>
        <v/>
      </c>
      <c r="NL73" s="76" t="str">
        <f t="shared" si="238"/>
        <v/>
      </c>
      <c r="NM73" s="76" t="str">
        <f t="shared" si="238"/>
        <v/>
      </c>
      <c r="NN73" s="76" t="str">
        <f t="shared" si="238"/>
        <v/>
      </c>
      <c r="NO73" s="76" t="str">
        <f t="shared" si="238"/>
        <v/>
      </c>
      <c r="NP73" s="76" t="str">
        <f t="shared" si="238"/>
        <v/>
      </c>
      <c r="NQ73" s="76" t="str">
        <f t="shared" si="238"/>
        <v/>
      </c>
      <c r="NR73" s="76" t="str">
        <f t="shared" si="238"/>
        <v/>
      </c>
      <c r="NS73" s="76" t="str">
        <f t="shared" si="238"/>
        <v/>
      </c>
      <c r="NT73" s="76" t="str">
        <f t="shared" si="238"/>
        <v/>
      </c>
      <c r="NU73" s="76" t="str">
        <f t="shared" si="238"/>
        <v/>
      </c>
    </row>
    <row r="74" spans="14:385" ht="12.95" customHeight="1" x14ac:dyDescent="0.2">
      <c r="N74" s="87">
        <v>2</v>
      </c>
      <c r="O74" s="87" t="str">
        <f t="shared" si="227"/>
        <v>No</v>
      </c>
      <c r="P74" s="87">
        <f t="shared" si="228"/>
        <v>0</v>
      </c>
      <c r="Q74" s="87">
        <f t="shared" ref="Q74:Q84" si="239">IF(O74="Yes",(P74/H42)*K42,0)</f>
        <v>0</v>
      </c>
      <c r="R74" s="88" t="str">
        <f t="shared" ref="R74:R84" si="240">IF(O74="Yes",INT((S74-Q74)+1),"")</f>
        <v/>
      </c>
      <c r="S74" s="88" t="str">
        <f t="shared" si="230"/>
        <v/>
      </c>
      <c r="T74" s="76" t="str">
        <f t="shared" ref="T74:T84" si="241">IF(O74="Yes",R74,"")</f>
        <v/>
      </c>
      <c r="U74" s="76" t="str">
        <f t="shared" si="232"/>
        <v/>
      </c>
      <c r="V74" s="76" t="str">
        <f t="shared" ref="V74:CG74" si="242">IF($O74="Yes",IF($R74+COLUMN(B74)&gt;$S74,"",U74+1),"")</f>
        <v/>
      </c>
      <c r="W74" s="76" t="str">
        <f t="shared" si="242"/>
        <v/>
      </c>
      <c r="X74" s="76" t="str">
        <f t="shared" si="242"/>
        <v/>
      </c>
      <c r="Y74" s="76" t="str">
        <f t="shared" si="242"/>
        <v/>
      </c>
      <c r="Z74" s="76" t="str">
        <f t="shared" si="242"/>
        <v/>
      </c>
      <c r="AA74" s="76" t="str">
        <f t="shared" si="242"/>
        <v/>
      </c>
      <c r="AB74" s="76" t="str">
        <f t="shared" si="242"/>
        <v/>
      </c>
      <c r="AC74" s="76" t="str">
        <f t="shared" si="242"/>
        <v/>
      </c>
      <c r="AD74" s="76" t="str">
        <f t="shared" si="242"/>
        <v/>
      </c>
      <c r="AE74" s="76" t="str">
        <f t="shared" si="242"/>
        <v/>
      </c>
      <c r="AF74" s="76" t="str">
        <f t="shared" si="242"/>
        <v/>
      </c>
      <c r="AG74" s="76" t="str">
        <f t="shared" si="242"/>
        <v/>
      </c>
      <c r="AH74" s="76" t="str">
        <f t="shared" si="242"/>
        <v/>
      </c>
      <c r="AI74" s="76" t="str">
        <f t="shared" si="242"/>
        <v/>
      </c>
      <c r="AJ74" s="76" t="str">
        <f t="shared" si="242"/>
        <v/>
      </c>
      <c r="AK74" s="76" t="str">
        <f t="shared" si="242"/>
        <v/>
      </c>
      <c r="AL74" s="76" t="str">
        <f t="shared" si="242"/>
        <v/>
      </c>
      <c r="AM74" s="76" t="str">
        <f t="shared" si="242"/>
        <v/>
      </c>
      <c r="AN74" s="76" t="str">
        <f t="shared" si="242"/>
        <v/>
      </c>
      <c r="AO74" s="76" t="str">
        <f t="shared" si="242"/>
        <v/>
      </c>
      <c r="AP74" s="76" t="str">
        <f t="shared" si="242"/>
        <v/>
      </c>
      <c r="AQ74" s="76" t="str">
        <f t="shared" si="242"/>
        <v/>
      </c>
      <c r="AR74" s="76" t="str">
        <f t="shared" si="242"/>
        <v/>
      </c>
      <c r="AS74" s="76" t="str">
        <f t="shared" si="242"/>
        <v/>
      </c>
      <c r="AT74" s="76" t="str">
        <f t="shared" si="242"/>
        <v/>
      </c>
      <c r="AU74" s="76" t="str">
        <f t="shared" si="242"/>
        <v/>
      </c>
      <c r="AV74" s="76" t="str">
        <f t="shared" si="242"/>
        <v/>
      </c>
      <c r="AW74" s="76" t="str">
        <f t="shared" si="242"/>
        <v/>
      </c>
      <c r="AX74" s="76" t="str">
        <f t="shared" si="242"/>
        <v/>
      </c>
      <c r="AY74" s="76" t="str">
        <f t="shared" si="242"/>
        <v/>
      </c>
      <c r="AZ74" s="76" t="str">
        <f t="shared" si="242"/>
        <v/>
      </c>
      <c r="BA74" s="76" t="str">
        <f t="shared" si="242"/>
        <v/>
      </c>
      <c r="BB74" s="76" t="str">
        <f t="shared" si="242"/>
        <v/>
      </c>
      <c r="BC74" s="76" t="str">
        <f t="shared" si="242"/>
        <v/>
      </c>
      <c r="BD74" s="76" t="str">
        <f t="shared" si="242"/>
        <v/>
      </c>
      <c r="BE74" s="76" t="str">
        <f t="shared" si="242"/>
        <v/>
      </c>
      <c r="BF74" s="76" t="str">
        <f t="shared" si="242"/>
        <v/>
      </c>
      <c r="BG74" s="76" t="str">
        <f t="shared" si="242"/>
        <v/>
      </c>
      <c r="BH74" s="76" t="str">
        <f t="shared" si="242"/>
        <v/>
      </c>
      <c r="BI74" s="76" t="str">
        <f t="shared" si="242"/>
        <v/>
      </c>
      <c r="BJ74" s="76" t="str">
        <f t="shared" si="242"/>
        <v/>
      </c>
      <c r="BK74" s="76" t="str">
        <f t="shared" si="242"/>
        <v/>
      </c>
      <c r="BL74" s="76" t="str">
        <f t="shared" si="242"/>
        <v/>
      </c>
      <c r="BM74" s="76" t="str">
        <f t="shared" si="242"/>
        <v/>
      </c>
      <c r="BN74" s="76" t="str">
        <f t="shared" si="242"/>
        <v/>
      </c>
      <c r="BO74" s="76" t="str">
        <f t="shared" si="242"/>
        <v/>
      </c>
      <c r="BP74" s="76" t="str">
        <f t="shared" si="242"/>
        <v/>
      </c>
      <c r="BQ74" s="76" t="str">
        <f t="shared" si="242"/>
        <v/>
      </c>
      <c r="BR74" s="76" t="str">
        <f t="shared" si="242"/>
        <v/>
      </c>
      <c r="BS74" s="76" t="str">
        <f t="shared" si="242"/>
        <v/>
      </c>
      <c r="BT74" s="76" t="str">
        <f t="shared" si="242"/>
        <v/>
      </c>
      <c r="BU74" s="76" t="str">
        <f t="shared" si="242"/>
        <v/>
      </c>
      <c r="BV74" s="76" t="str">
        <f t="shared" si="242"/>
        <v/>
      </c>
      <c r="BW74" s="76" t="str">
        <f t="shared" si="242"/>
        <v/>
      </c>
      <c r="BX74" s="76" t="str">
        <f t="shared" si="242"/>
        <v/>
      </c>
      <c r="BY74" s="76" t="str">
        <f t="shared" si="242"/>
        <v/>
      </c>
      <c r="BZ74" s="76" t="str">
        <f t="shared" si="242"/>
        <v/>
      </c>
      <c r="CA74" s="76" t="str">
        <f t="shared" si="242"/>
        <v/>
      </c>
      <c r="CB74" s="76" t="str">
        <f t="shared" si="242"/>
        <v/>
      </c>
      <c r="CC74" s="76" t="str">
        <f t="shared" si="242"/>
        <v/>
      </c>
      <c r="CD74" s="76" t="str">
        <f t="shared" si="242"/>
        <v/>
      </c>
      <c r="CE74" s="76" t="str">
        <f t="shared" si="242"/>
        <v/>
      </c>
      <c r="CF74" s="76" t="str">
        <f t="shared" si="242"/>
        <v/>
      </c>
      <c r="CG74" s="76" t="str">
        <f t="shared" si="242"/>
        <v/>
      </c>
      <c r="CH74" s="76" t="str">
        <f t="shared" ref="CH74:ES74" si="243">IF($O74="Yes",IF($R74+COLUMN(BN74)&gt;$S74,"",CG74+1),"")</f>
        <v/>
      </c>
      <c r="CI74" s="76" t="str">
        <f t="shared" si="243"/>
        <v/>
      </c>
      <c r="CJ74" s="76" t="str">
        <f t="shared" si="243"/>
        <v/>
      </c>
      <c r="CK74" s="76" t="str">
        <f t="shared" si="243"/>
        <v/>
      </c>
      <c r="CL74" s="76" t="str">
        <f t="shared" si="243"/>
        <v/>
      </c>
      <c r="CM74" s="76" t="str">
        <f t="shared" si="243"/>
        <v/>
      </c>
      <c r="CN74" s="76" t="str">
        <f t="shared" si="243"/>
        <v/>
      </c>
      <c r="CO74" s="76" t="str">
        <f t="shared" si="243"/>
        <v/>
      </c>
      <c r="CP74" s="76" t="str">
        <f t="shared" si="243"/>
        <v/>
      </c>
      <c r="CQ74" s="76" t="str">
        <f t="shared" si="243"/>
        <v/>
      </c>
      <c r="CR74" s="76" t="str">
        <f t="shared" si="243"/>
        <v/>
      </c>
      <c r="CS74" s="76" t="str">
        <f t="shared" si="243"/>
        <v/>
      </c>
      <c r="CT74" s="76" t="str">
        <f t="shared" si="243"/>
        <v/>
      </c>
      <c r="CU74" s="76" t="str">
        <f t="shared" si="243"/>
        <v/>
      </c>
      <c r="CV74" s="76" t="str">
        <f t="shared" si="243"/>
        <v/>
      </c>
      <c r="CW74" s="76" t="str">
        <f t="shared" si="243"/>
        <v/>
      </c>
      <c r="CX74" s="76" t="str">
        <f t="shared" si="243"/>
        <v/>
      </c>
      <c r="CY74" s="76" t="str">
        <f t="shared" si="243"/>
        <v/>
      </c>
      <c r="CZ74" s="76" t="str">
        <f t="shared" si="243"/>
        <v/>
      </c>
      <c r="DA74" s="76" t="str">
        <f t="shared" si="243"/>
        <v/>
      </c>
      <c r="DB74" s="76" t="str">
        <f t="shared" si="243"/>
        <v/>
      </c>
      <c r="DC74" s="76" t="str">
        <f t="shared" si="243"/>
        <v/>
      </c>
      <c r="DD74" s="76" t="str">
        <f t="shared" si="243"/>
        <v/>
      </c>
      <c r="DE74" s="76" t="str">
        <f t="shared" si="243"/>
        <v/>
      </c>
      <c r="DF74" s="76" t="str">
        <f t="shared" si="243"/>
        <v/>
      </c>
      <c r="DG74" s="76" t="str">
        <f t="shared" si="243"/>
        <v/>
      </c>
      <c r="DH74" s="76" t="str">
        <f t="shared" si="243"/>
        <v/>
      </c>
      <c r="DI74" s="76" t="str">
        <f t="shared" si="243"/>
        <v/>
      </c>
      <c r="DJ74" s="76" t="str">
        <f t="shared" si="243"/>
        <v/>
      </c>
      <c r="DK74" s="76" t="str">
        <f t="shared" si="243"/>
        <v/>
      </c>
      <c r="DL74" s="76" t="str">
        <f t="shared" si="243"/>
        <v/>
      </c>
      <c r="DM74" s="76" t="str">
        <f t="shared" si="243"/>
        <v/>
      </c>
      <c r="DN74" s="76" t="str">
        <f t="shared" si="243"/>
        <v/>
      </c>
      <c r="DO74" s="76" t="str">
        <f t="shared" si="243"/>
        <v/>
      </c>
      <c r="DP74" s="76" t="str">
        <f t="shared" si="243"/>
        <v/>
      </c>
      <c r="DQ74" s="76" t="str">
        <f t="shared" si="243"/>
        <v/>
      </c>
      <c r="DR74" s="76" t="str">
        <f t="shared" si="243"/>
        <v/>
      </c>
      <c r="DS74" s="76" t="str">
        <f t="shared" si="243"/>
        <v/>
      </c>
      <c r="DT74" s="76" t="str">
        <f t="shared" si="243"/>
        <v/>
      </c>
      <c r="DU74" s="76" t="str">
        <f t="shared" si="243"/>
        <v/>
      </c>
      <c r="DV74" s="76" t="str">
        <f t="shared" si="243"/>
        <v/>
      </c>
      <c r="DW74" s="76" t="str">
        <f t="shared" si="243"/>
        <v/>
      </c>
      <c r="DX74" s="76" t="str">
        <f t="shared" si="243"/>
        <v/>
      </c>
      <c r="DY74" s="76" t="str">
        <f t="shared" si="243"/>
        <v/>
      </c>
      <c r="DZ74" s="76" t="str">
        <f t="shared" si="243"/>
        <v/>
      </c>
      <c r="EA74" s="76" t="str">
        <f t="shared" si="243"/>
        <v/>
      </c>
      <c r="EB74" s="76" t="str">
        <f t="shared" si="243"/>
        <v/>
      </c>
      <c r="EC74" s="76" t="str">
        <f t="shared" si="243"/>
        <v/>
      </c>
      <c r="ED74" s="76" t="str">
        <f t="shared" si="243"/>
        <v/>
      </c>
      <c r="EE74" s="76" t="str">
        <f t="shared" si="243"/>
        <v/>
      </c>
      <c r="EF74" s="76" t="str">
        <f t="shared" si="243"/>
        <v/>
      </c>
      <c r="EG74" s="76" t="str">
        <f t="shared" si="243"/>
        <v/>
      </c>
      <c r="EH74" s="76" t="str">
        <f t="shared" si="243"/>
        <v/>
      </c>
      <c r="EI74" s="76" t="str">
        <f t="shared" si="243"/>
        <v/>
      </c>
      <c r="EJ74" s="76" t="str">
        <f t="shared" si="243"/>
        <v/>
      </c>
      <c r="EK74" s="76" t="str">
        <f t="shared" si="243"/>
        <v/>
      </c>
      <c r="EL74" s="76" t="str">
        <f t="shared" si="243"/>
        <v/>
      </c>
      <c r="EM74" s="76" t="str">
        <f t="shared" si="243"/>
        <v/>
      </c>
      <c r="EN74" s="76" t="str">
        <f t="shared" si="243"/>
        <v/>
      </c>
      <c r="EO74" s="76" t="str">
        <f t="shared" si="243"/>
        <v/>
      </c>
      <c r="EP74" s="76" t="str">
        <f t="shared" si="243"/>
        <v/>
      </c>
      <c r="EQ74" s="76" t="str">
        <f t="shared" si="243"/>
        <v/>
      </c>
      <c r="ER74" s="76" t="str">
        <f t="shared" si="243"/>
        <v/>
      </c>
      <c r="ES74" s="76" t="str">
        <f t="shared" si="243"/>
        <v/>
      </c>
      <c r="ET74" s="76" t="str">
        <f t="shared" ref="ET74:HE74" si="244">IF($O74="Yes",IF($R74+COLUMN(DZ74)&gt;$S74,"",ES74+1),"")</f>
        <v/>
      </c>
      <c r="EU74" s="76" t="str">
        <f t="shared" si="244"/>
        <v/>
      </c>
      <c r="EV74" s="76" t="str">
        <f t="shared" si="244"/>
        <v/>
      </c>
      <c r="EW74" s="76" t="str">
        <f t="shared" si="244"/>
        <v/>
      </c>
      <c r="EX74" s="76" t="str">
        <f t="shared" si="244"/>
        <v/>
      </c>
      <c r="EY74" s="76" t="str">
        <f t="shared" si="244"/>
        <v/>
      </c>
      <c r="EZ74" s="76" t="str">
        <f t="shared" si="244"/>
        <v/>
      </c>
      <c r="FA74" s="76" t="str">
        <f t="shared" si="244"/>
        <v/>
      </c>
      <c r="FB74" s="76" t="str">
        <f t="shared" si="244"/>
        <v/>
      </c>
      <c r="FC74" s="76" t="str">
        <f t="shared" si="244"/>
        <v/>
      </c>
      <c r="FD74" s="76" t="str">
        <f t="shared" si="244"/>
        <v/>
      </c>
      <c r="FE74" s="76" t="str">
        <f t="shared" si="244"/>
        <v/>
      </c>
      <c r="FF74" s="76" t="str">
        <f t="shared" si="244"/>
        <v/>
      </c>
      <c r="FG74" s="76" t="str">
        <f t="shared" si="244"/>
        <v/>
      </c>
      <c r="FH74" s="76" t="str">
        <f t="shared" si="244"/>
        <v/>
      </c>
      <c r="FI74" s="76" t="str">
        <f t="shared" si="244"/>
        <v/>
      </c>
      <c r="FJ74" s="76" t="str">
        <f t="shared" si="244"/>
        <v/>
      </c>
      <c r="FK74" s="76" t="str">
        <f t="shared" si="244"/>
        <v/>
      </c>
      <c r="FL74" s="76" t="str">
        <f t="shared" si="244"/>
        <v/>
      </c>
      <c r="FM74" s="76" t="str">
        <f t="shared" si="244"/>
        <v/>
      </c>
      <c r="FN74" s="76" t="str">
        <f t="shared" si="244"/>
        <v/>
      </c>
      <c r="FO74" s="76" t="str">
        <f t="shared" si="244"/>
        <v/>
      </c>
      <c r="FP74" s="76" t="str">
        <f t="shared" si="244"/>
        <v/>
      </c>
      <c r="FQ74" s="76" t="str">
        <f t="shared" si="244"/>
        <v/>
      </c>
      <c r="FR74" s="76" t="str">
        <f t="shared" si="244"/>
        <v/>
      </c>
      <c r="FS74" s="76" t="str">
        <f t="shared" si="244"/>
        <v/>
      </c>
      <c r="FT74" s="76" t="str">
        <f t="shared" si="244"/>
        <v/>
      </c>
      <c r="FU74" s="76" t="str">
        <f t="shared" si="244"/>
        <v/>
      </c>
      <c r="FV74" s="76" t="str">
        <f t="shared" si="244"/>
        <v/>
      </c>
      <c r="FW74" s="76" t="str">
        <f t="shared" si="244"/>
        <v/>
      </c>
      <c r="FX74" s="76" t="str">
        <f t="shared" si="244"/>
        <v/>
      </c>
      <c r="FY74" s="76" t="str">
        <f t="shared" si="244"/>
        <v/>
      </c>
      <c r="FZ74" s="76" t="str">
        <f t="shared" si="244"/>
        <v/>
      </c>
      <c r="GA74" s="76" t="str">
        <f t="shared" si="244"/>
        <v/>
      </c>
      <c r="GB74" s="76" t="str">
        <f t="shared" si="244"/>
        <v/>
      </c>
      <c r="GC74" s="76" t="str">
        <f t="shared" si="244"/>
        <v/>
      </c>
      <c r="GD74" s="76" t="str">
        <f t="shared" si="244"/>
        <v/>
      </c>
      <c r="GE74" s="76" t="str">
        <f t="shared" si="244"/>
        <v/>
      </c>
      <c r="GF74" s="76" t="str">
        <f t="shared" si="244"/>
        <v/>
      </c>
      <c r="GG74" s="76" t="str">
        <f t="shared" si="244"/>
        <v/>
      </c>
      <c r="GH74" s="76" t="str">
        <f t="shared" si="244"/>
        <v/>
      </c>
      <c r="GI74" s="76" t="str">
        <f t="shared" si="244"/>
        <v/>
      </c>
      <c r="GJ74" s="76" t="str">
        <f t="shared" si="244"/>
        <v/>
      </c>
      <c r="GK74" s="76" t="str">
        <f t="shared" si="244"/>
        <v/>
      </c>
      <c r="GL74" s="76" t="str">
        <f t="shared" si="244"/>
        <v/>
      </c>
      <c r="GM74" s="76" t="str">
        <f t="shared" si="244"/>
        <v/>
      </c>
      <c r="GN74" s="76" t="str">
        <f t="shared" si="244"/>
        <v/>
      </c>
      <c r="GO74" s="76" t="str">
        <f t="shared" si="244"/>
        <v/>
      </c>
      <c r="GP74" s="76" t="str">
        <f t="shared" si="244"/>
        <v/>
      </c>
      <c r="GQ74" s="76" t="str">
        <f t="shared" si="244"/>
        <v/>
      </c>
      <c r="GR74" s="76" t="str">
        <f t="shared" si="244"/>
        <v/>
      </c>
      <c r="GS74" s="76" t="str">
        <f t="shared" si="244"/>
        <v/>
      </c>
      <c r="GT74" s="76" t="str">
        <f t="shared" si="244"/>
        <v/>
      </c>
      <c r="GU74" s="76" t="str">
        <f t="shared" si="244"/>
        <v/>
      </c>
      <c r="GV74" s="76" t="str">
        <f t="shared" si="244"/>
        <v/>
      </c>
      <c r="GW74" s="76" t="str">
        <f t="shared" si="244"/>
        <v/>
      </c>
      <c r="GX74" s="76" t="str">
        <f t="shared" si="244"/>
        <v/>
      </c>
      <c r="GY74" s="76" t="str">
        <f t="shared" si="244"/>
        <v/>
      </c>
      <c r="GZ74" s="76" t="str">
        <f t="shared" si="244"/>
        <v/>
      </c>
      <c r="HA74" s="76" t="str">
        <f t="shared" si="244"/>
        <v/>
      </c>
      <c r="HB74" s="76" t="str">
        <f t="shared" si="244"/>
        <v/>
      </c>
      <c r="HC74" s="76" t="str">
        <f t="shared" si="244"/>
        <v/>
      </c>
      <c r="HD74" s="76" t="str">
        <f t="shared" si="244"/>
        <v/>
      </c>
      <c r="HE74" s="76" t="str">
        <f t="shared" si="244"/>
        <v/>
      </c>
      <c r="HF74" s="76" t="str">
        <f t="shared" ref="HF74:JQ74" si="245">IF($O74="Yes",IF($R74+COLUMN(GL74)&gt;$S74,"",HE74+1),"")</f>
        <v/>
      </c>
      <c r="HG74" s="76" t="str">
        <f t="shared" si="245"/>
        <v/>
      </c>
      <c r="HH74" s="76" t="str">
        <f t="shared" si="245"/>
        <v/>
      </c>
      <c r="HI74" s="76" t="str">
        <f t="shared" si="245"/>
        <v/>
      </c>
      <c r="HJ74" s="76" t="str">
        <f t="shared" si="245"/>
        <v/>
      </c>
      <c r="HK74" s="76" t="str">
        <f t="shared" si="245"/>
        <v/>
      </c>
      <c r="HL74" s="76" t="str">
        <f t="shared" si="245"/>
        <v/>
      </c>
      <c r="HM74" s="76" t="str">
        <f t="shared" si="245"/>
        <v/>
      </c>
      <c r="HN74" s="76" t="str">
        <f t="shared" si="245"/>
        <v/>
      </c>
      <c r="HO74" s="76" t="str">
        <f t="shared" si="245"/>
        <v/>
      </c>
      <c r="HP74" s="76" t="str">
        <f t="shared" si="245"/>
        <v/>
      </c>
      <c r="HQ74" s="76" t="str">
        <f t="shared" si="245"/>
        <v/>
      </c>
      <c r="HR74" s="76" t="str">
        <f t="shared" si="245"/>
        <v/>
      </c>
      <c r="HS74" s="76" t="str">
        <f t="shared" si="245"/>
        <v/>
      </c>
      <c r="HT74" s="76" t="str">
        <f t="shared" si="245"/>
        <v/>
      </c>
      <c r="HU74" s="76" t="str">
        <f t="shared" si="245"/>
        <v/>
      </c>
      <c r="HV74" s="76" t="str">
        <f t="shared" si="245"/>
        <v/>
      </c>
      <c r="HW74" s="76" t="str">
        <f t="shared" si="245"/>
        <v/>
      </c>
      <c r="HX74" s="76" t="str">
        <f t="shared" si="245"/>
        <v/>
      </c>
      <c r="HY74" s="76" t="str">
        <f t="shared" si="245"/>
        <v/>
      </c>
      <c r="HZ74" s="76" t="str">
        <f t="shared" si="245"/>
        <v/>
      </c>
      <c r="IA74" s="76" t="str">
        <f t="shared" si="245"/>
        <v/>
      </c>
      <c r="IB74" s="76" t="str">
        <f t="shared" si="245"/>
        <v/>
      </c>
      <c r="IC74" s="76" t="str">
        <f t="shared" si="245"/>
        <v/>
      </c>
      <c r="ID74" s="76" t="str">
        <f t="shared" si="245"/>
        <v/>
      </c>
      <c r="IE74" s="76" t="str">
        <f t="shared" si="245"/>
        <v/>
      </c>
      <c r="IF74" s="76" t="str">
        <f t="shared" si="245"/>
        <v/>
      </c>
      <c r="IG74" s="76" t="str">
        <f t="shared" si="245"/>
        <v/>
      </c>
      <c r="IH74" s="76" t="str">
        <f t="shared" si="245"/>
        <v/>
      </c>
      <c r="II74" s="76" t="str">
        <f t="shared" si="245"/>
        <v/>
      </c>
      <c r="IJ74" s="76" t="str">
        <f t="shared" si="245"/>
        <v/>
      </c>
      <c r="IK74" s="76" t="str">
        <f t="shared" si="245"/>
        <v/>
      </c>
      <c r="IL74" s="76" t="str">
        <f t="shared" si="245"/>
        <v/>
      </c>
      <c r="IM74" s="76" t="str">
        <f t="shared" si="245"/>
        <v/>
      </c>
      <c r="IN74" s="76" t="str">
        <f t="shared" si="245"/>
        <v/>
      </c>
      <c r="IO74" s="76" t="str">
        <f t="shared" si="245"/>
        <v/>
      </c>
      <c r="IP74" s="76" t="str">
        <f t="shared" si="245"/>
        <v/>
      </c>
      <c r="IQ74" s="76" t="str">
        <f t="shared" si="245"/>
        <v/>
      </c>
      <c r="IR74" s="76" t="str">
        <f t="shared" si="245"/>
        <v/>
      </c>
      <c r="IS74" s="76" t="str">
        <f t="shared" si="245"/>
        <v/>
      </c>
      <c r="IT74" s="76" t="str">
        <f t="shared" si="245"/>
        <v/>
      </c>
      <c r="IU74" s="76" t="str">
        <f t="shared" si="245"/>
        <v/>
      </c>
      <c r="IV74" s="76" t="str">
        <f t="shared" si="245"/>
        <v/>
      </c>
      <c r="IW74" s="76" t="str">
        <f t="shared" si="245"/>
        <v/>
      </c>
      <c r="IX74" s="76" t="str">
        <f t="shared" si="245"/>
        <v/>
      </c>
      <c r="IY74" s="76" t="str">
        <f t="shared" si="245"/>
        <v/>
      </c>
      <c r="IZ74" s="76" t="str">
        <f t="shared" si="245"/>
        <v/>
      </c>
      <c r="JA74" s="76" t="str">
        <f t="shared" si="245"/>
        <v/>
      </c>
      <c r="JB74" s="76" t="str">
        <f t="shared" si="245"/>
        <v/>
      </c>
      <c r="JC74" s="76" t="str">
        <f t="shared" si="245"/>
        <v/>
      </c>
      <c r="JD74" s="76" t="str">
        <f t="shared" si="245"/>
        <v/>
      </c>
      <c r="JE74" s="76" t="str">
        <f t="shared" si="245"/>
        <v/>
      </c>
      <c r="JF74" s="76" t="str">
        <f t="shared" si="245"/>
        <v/>
      </c>
      <c r="JG74" s="76" t="str">
        <f t="shared" si="245"/>
        <v/>
      </c>
      <c r="JH74" s="76" t="str">
        <f t="shared" si="245"/>
        <v/>
      </c>
      <c r="JI74" s="76" t="str">
        <f t="shared" si="245"/>
        <v/>
      </c>
      <c r="JJ74" s="76" t="str">
        <f t="shared" si="245"/>
        <v/>
      </c>
      <c r="JK74" s="76" t="str">
        <f t="shared" si="245"/>
        <v/>
      </c>
      <c r="JL74" s="76" t="str">
        <f t="shared" si="245"/>
        <v/>
      </c>
      <c r="JM74" s="76" t="str">
        <f t="shared" si="245"/>
        <v/>
      </c>
      <c r="JN74" s="76" t="str">
        <f t="shared" si="245"/>
        <v/>
      </c>
      <c r="JO74" s="76" t="str">
        <f t="shared" si="245"/>
        <v/>
      </c>
      <c r="JP74" s="76" t="str">
        <f t="shared" si="245"/>
        <v/>
      </c>
      <c r="JQ74" s="76" t="str">
        <f t="shared" si="245"/>
        <v/>
      </c>
      <c r="JR74" s="76" t="str">
        <f t="shared" ref="JR74:MC74" si="246">IF($O74="Yes",IF($R74+COLUMN(IX74)&gt;$S74,"",JQ74+1),"")</f>
        <v/>
      </c>
      <c r="JS74" s="76" t="str">
        <f t="shared" si="246"/>
        <v/>
      </c>
      <c r="JT74" s="76" t="str">
        <f t="shared" si="246"/>
        <v/>
      </c>
      <c r="JU74" s="76" t="str">
        <f t="shared" si="246"/>
        <v/>
      </c>
      <c r="JV74" s="76" t="str">
        <f t="shared" si="246"/>
        <v/>
      </c>
      <c r="JW74" s="76" t="str">
        <f t="shared" si="246"/>
        <v/>
      </c>
      <c r="JX74" s="76" t="str">
        <f t="shared" si="246"/>
        <v/>
      </c>
      <c r="JY74" s="76" t="str">
        <f t="shared" si="246"/>
        <v/>
      </c>
      <c r="JZ74" s="76" t="str">
        <f t="shared" si="246"/>
        <v/>
      </c>
      <c r="KA74" s="76" t="str">
        <f t="shared" si="246"/>
        <v/>
      </c>
      <c r="KB74" s="76" t="str">
        <f t="shared" si="246"/>
        <v/>
      </c>
      <c r="KC74" s="76" t="str">
        <f t="shared" si="246"/>
        <v/>
      </c>
      <c r="KD74" s="76" t="str">
        <f t="shared" si="246"/>
        <v/>
      </c>
      <c r="KE74" s="76" t="str">
        <f t="shared" si="246"/>
        <v/>
      </c>
      <c r="KF74" s="76" t="str">
        <f t="shared" si="246"/>
        <v/>
      </c>
      <c r="KG74" s="76" t="str">
        <f t="shared" si="246"/>
        <v/>
      </c>
      <c r="KH74" s="76" t="str">
        <f t="shared" si="246"/>
        <v/>
      </c>
      <c r="KI74" s="76" t="str">
        <f t="shared" si="246"/>
        <v/>
      </c>
      <c r="KJ74" s="76" t="str">
        <f t="shared" si="246"/>
        <v/>
      </c>
      <c r="KK74" s="76" t="str">
        <f t="shared" si="246"/>
        <v/>
      </c>
      <c r="KL74" s="76" t="str">
        <f t="shared" si="246"/>
        <v/>
      </c>
      <c r="KM74" s="76" t="str">
        <f t="shared" si="246"/>
        <v/>
      </c>
      <c r="KN74" s="76" t="str">
        <f t="shared" si="246"/>
        <v/>
      </c>
      <c r="KO74" s="76" t="str">
        <f t="shared" si="246"/>
        <v/>
      </c>
      <c r="KP74" s="76" t="str">
        <f t="shared" si="246"/>
        <v/>
      </c>
      <c r="KQ74" s="76" t="str">
        <f t="shared" si="246"/>
        <v/>
      </c>
      <c r="KR74" s="76" t="str">
        <f t="shared" si="246"/>
        <v/>
      </c>
      <c r="KS74" s="76" t="str">
        <f t="shared" si="246"/>
        <v/>
      </c>
      <c r="KT74" s="76" t="str">
        <f t="shared" si="246"/>
        <v/>
      </c>
      <c r="KU74" s="76" t="str">
        <f t="shared" si="246"/>
        <v/>
      </c>
      <c r="KV74" s="76" t="str">
        <f t="shared" si="246"/>
        <v/>
      </c>
      <c r="KW74" s="76" t="str">
        <f t="shared" si="246"/>
        <v/>
      </c>
      <c r="KX74" s="76" t="str">
        <f t="shared" si="246"/>
        <v/>
      </c>
      <c r="KY74" s="76" t="str">
        <f t="shared" si="246"/>
        <v/>
      </c>
      <c r="KZ74" s="76" t="str">
        <f t="shared" si="246"/>
        <v/>
      </c>
      <c r="LA74" s="76" t="str">
        <f t="shared" si="246"/>
        <v/>
      </c>
      <c r="LB74" s="76" t="str">
        <f t="shared" si="246"/>
        <v/>
      </c>
      <c r="LC74" s="76" t="str">
        <f t="shared" si="246"/>
        <v/>
      </c>
      <c r="LD74" s="76" t="str">
        <f t="shared" si="246"/>
        <v/>
      </c>
      <c r="LE74" s="76" t="str">
        <f t="shared" si="246"/>
        <v/>
      </c>
      <c r="LF74" s="76" t="str">
        <f t="shared" si="246"/>
        <v/>
      </c>
      <c r="LG74" s="76" t="str">
        <f t="shared" si="246"/>
        <v/>
      </c>
      <c r="LH74" s="76" t="str">
        <f t="shared" si="246"/>
        <v/>
      </c>
      <c r="LI74" s="76" t="str">
        <f t="shared" si="246"/>
        <v/>
      </c>
      <c r="LJ74" s="76" t="str">
        <f t="shared" si="246"/>
        <v/>
      </c>
      <c r="LK74" s="76" t="str">
        <f t="shared" si="246"/>
        <v/>
      </c>
      <c r="LL74" s="76" t="str">
        <f t="shared" si="246"/>
        <v/>
      </c>
      <c r="LM74" s="76" t="str">
        <f t="shared" si="246"/>
        <v/>
      </c>
      <c r="LN74" s="76" t="str">
        <f t="shared" si="246"/>
        <v/>
      </c>
      <c r="LO74" s="76" t="str">
        <f t="shared" si="246"/>
        <v/>
      </c>
      <c r="LP74" s="76" t="str">
        <f t="shared" si="246"/>
        <v/>
      </c>
      <c r="LQ74" s="76" t="str">
        <f t="shared" si="246"/>
        <v/>
      </c>
      <c r="LR74" s="76" t="str">
        <f t="shared" si="246"/>
        <v/>
      </c>
      <c r="LS74" s="76" t="str">
        <f t="shared" si="246"/>
        <v/>
      </c>
      <c r="LT74" s="76" t="str">
        <f t="shared" si="246"/>
        <v/>
      </c>
      <c r="LU74" s="76" t="str">
        <f t="shared" si="246"/>
        <v/>
      </c>
      <c r="LV74" s="76" t="str">
        <f t="shared" si="246"/>
        <v/>
      </c>
      <c r="LW74" s="76" t="str">
        <f t="shared" si="246"/>
        <v/>
      </c>
      <c r="LX74" s="76" t="str">
        <f t="shared" si="246"/>
        <v/>
      </c>
      <c r="LY74" s="76" t="str">
        <f t="shared" si="246"/>
        <v/>
      </c>
      <c r="LZ74" s="76" t="str">
        <f t="shared" si="246"/>
        <v/>
      </c>
      <c r="MA74" s="76" t="str">
        <f t="shared" si="246"/>
        <v/>
      </c>
      <c r="MB74" s="76" t="str">
        <f t="shared" si="246"/>
        <v/>
      </c>
      <c r="MC74" s="76" t="str">
        <f t="shared" si="246"/>
        <v/>
      </c>
      <c r="MD74" s="76" t="str">
        <f t="shared" ref="MD74:NU74" si="247">IF($O74="Yes",IF($R74+COLUMN(LJ74)&gt;$S74,"",MC74+1),"")</f>
        <v/>
      </c>
      <c r="ME74" s="76" t="str">
        <f t="shared" si="247"/>
        <v/>
      </c>
      <c r="MF74" s="76" t="str">
        <f t="shared" si="247"/>
        <v/>
      </c>
      <c r="MG74" s="76" t="str">
        <f t="shared" si="247"/>
        <v/>
      </c>
      <c r="MH74" s="76" t="str">
        <f t="shared" si="247"/>
        <v/>
      </c>
      <c r="MI74" s="76" t="str">
        <f t="shared" si="247"/>
        <v/>
      </c>
      <c r="MJ74" s="76" t="str">
        <f t="shared" si="247"/>
        <v/>
      </c>
      <c r="MK74" s="76" t="str">
        <f t="shared" si="247"/>
        <v/>
      </c>
      <c r="ML74" s="76" t="str">
        <f t="shared" si="247"/>
        <v/>
      </c>
      <c r="MM74" s="76" t="str">
        <f t="shared" si="247"/>
        <v/>
      </c>
      <c r="MN74" s="76" t="str">
        <f t="shared" si="247"/>
        <v/>
      </c>
      <c r="MO74" s="76" t="str">
        <f t="shared" si="247"/>
        <v/>
      </c>
      <c r="MP74" s="76" t="str">
        <f t="shared" si="247"/>
        <v/>
      </c>
      <c r="MQ74" s="76" t="str">
        <f t="shared" si="247"/>
        <v/>
      </c>
      <c r="MR74" s="76" t="str">
        <f t="shared" si="247"/>
        <v/>
      </c>
      <c r="MS74" s="76" t="str">
        <f t="shared" si="247"/>
        <v/>
      </c>
      <c r="MT74" s="76" t="str">
        <f t="shared" si="247"/>
        <v/>
      </c>
      <c r="MU74" s="76" t="str">
        <f t="shared" si="247"/>
        <v/>
      </c>
      <c r="MV74" s="76" t="str">
        <f t="shared" si="247"/>
        <v/>
      </c>
      <c r="MW74" s="76" t="str">
        <f t="shared" si="247"/>
        <v/>
      </c>
      <c r="MX74" s="76" t="str">
        <f t="shared" si="247"/>
        <v/>
      </c>
      <c r="MY74" s="76" t="str">
        <f t="shared" si="247"/>
        <v/>
      </c>
      <c r="MZ74" s="76" t="str">
        <f t="shared" si="247"/>
        <v/>
      </c>
      <c r="NA74" s="76" t="str">
        <f t="shared" si="247"/>
        <v/>
      </c>
      <c r="NB74" s="76" t="str">
        <f t="shared" si="247"/>
        <v/>
      </c>
      <c r="NC74" s="76" t="str">
        <f t="shared" si="247"/>
        <v/>
      </c>
      <c r="ND74" s="76" t="str">
        <f t="shared" si="247"/>
        <v/>
      </c>
      <c r="NE74" s="76" t="str">
        <f t="shared" si="247"/>
        <v/>
      </c>
      <c r="NF74" s="76" t="str">
        <f t="shared" si="247"/>
        <v/>
      </c>
      <c r="NG74" s="76" t="str">
        <f t="shared" si="247"/>
        <v/>
      </c>
      <c r="NH74" s="76" t="str">
        <f t="shared" si="247"/>
        <v/>
      </c>
      <c r="NI74" s="76" t="str">
        <f t="shared" si="247"/>
        <v/>
      </c>
      <c r="NJ74" s="76" t="str">
        <f t="shared" si="247"/>
        <v/>
      </c>
      <c r="NK74" s="76" t="str">
        <f t="shared" si="247"/>
        <v/>
      </c>
      <c r="NL74" s="76" t="str">
        <f t="shared" si="247"/>
        <v/>
      </c>
      <c r="NM74" s="76" t="str">
        <f t="shared" si="247"/>
        <v/>
      </c>
      <c r="NN74" s="76" t="str">
        <f t="shared" si="247"/>
        <v/>
      </c>
      <c r="NO74" s="76" t="str">
        <f t="shared" si="247"/>
        <v/>
      </c>
      <c r="NP74" s="76" t="str">
        <f t="shared" si="247"/>
        <v/>
      </c>
      <c r="NQ74" s="76" t="str">
        <f t="shared" si="247"/>
        <v/>
      </c>
      <c r="NR74" s="76" t="str">
        <f t="shared" si="247"/>
        <v/>
      </c>
      <c r="NS74" s="76" t="str">
        <f t="shared" si="247"/>
        <v/>
      </c>
      <c r="NT74" s="76" t="str">
        <f t="shared" si="247"/>
        <v/>
      </c>
      <c r="NU74" s="76" t="str">
        <f t="shared" si="247"/>
        <v/>
      </c>
    </row>
    <row r="75" spans="14:385" ht="12.95" customHeight="1" x14ac:dyDescent="0.2">
      <c r="N75" s="87">
        <v>3</v>
      </c>
      <c r="O75" s="87" t="str">
        <f t="shared" si="227"/>
        <v>No</v>
      </c>
      <c r="P75" s="87">
        <f t="shared" si="228"/>
        <v>0</v>
      </c>
      <c r="Q75" s="87">
        <f t="shared" si="239"/>
        <v>0</v>
      </c>
      <c r="R75" s="88" t="str">
        <f t="shared" si="240"/>
        <v/>
      </c>
      <c r="S75" s="88" t="str">
        <f t="shared" si="230"/>
        <v/>
      </c>
      <c r="T75" s="76" t="str">
        <f t="shared" si="241"/>
        <v/>
      </c>
      <c r="U75" s="76" t="str">
        <f t="shared" si="232"/>
        <v/>
      </c>
      <c r="V75" s="76" t="str">
        <f t="shared" ref="V75:CG75" si="248">IF($O75="Yes",IF($R75+COLUMN(B75)&gt;$S75,"",U75+1),"")</f>
        <v/>
      </c>
      <c r="W75" s="76" t="str">
        <f t="shared" si="248"/>
        <v/>
      </c>
      <c r="X75" s="76" t="str">
        <f t="shared" si="248"/>
        <v/>
      </c>
      <c r="Y75" s="76" t="str">
        <f t="shared" si="248"/>
        <v/>
      </c>
      <c r="Z75" s="76" t="str">
        <f t="shared" si="248"/>
        <v/>
      </c>
      <c r="AA75" s="76" t="str">
        <f t="shared" si="248"/>
        <v/>
      </c>
      <c r="AB75" s="76" t="str">
        <f t="shared" si="248"/>
        <v/>
      </c>
      <c r="AC75" s="76" t="str">
        <f t="shared" si="248"/>
        <v/>
      </c>
      <c r="AD75" s="76" t="str">
        <f t="shared" si="248"/>
        <v/>
      </c>
      <c r="AE75" s="76" t="str">
        <f t="shared" si="248"/>
        <v/>
      </c>
      <c r="AF75" s="76" t="str">
        <f t="shared" si="248"/>
        <v/>
      </c>
      <c r="AG75" s="76" t="str">
        <f t="shared" si="248"/>
        <v/>
      </c>
      <c r="AH75" s="76" t="str">
        <f t="shared" si="248"/>
        <v/>
      </c>
      <c r="AI75" s="76" t="str">
        <f t="shared" si="248"/>
        <v/>
      </c>
      <c r="AJ75" s="76" t="str">
        <f t="shared" si="248"/>
        <v/>
      </c>
      <c r="AK75" s="76" t="str">
        <f t="shared" si="248"/>
        <v/>
      </c>
      <c r="AL75" s="76" t="str">
        <f t="shared" si="248"/>
        <v/>
      </c>
      <c r="AM75" s="76" t="str">
        <f t="shared" si="248"/>
        <v/>
      </c>
      <c r="AN75" s="76" t="str">
        <f t="shared" si="248"/>
        <v/>
      </c>
      <c r="AO75" s="76" t="str">
        <f t="shared" si="248"/>
        <v/>
      </c>
      <c r="AP75" s="76" t="str">
        <f t="shared" si="248"/>
        <v/>
      </c>
      <c r="AQ75" s="76" t="str">
        <f t="shared" si="248"/>
        <v/>
      </c>
      <c r="AR75" s="76" t="str">
        <f t="shared" si="248"/>
        <v/>
      </c>
      <c r="AS75" s="76" t="str">
        <f t="shared" si="248"/>
        <v/>
      </c>
      <c r="AT75" s="76" t="str">
        <f t="shared" si="248"/>
        <v/>
      </c>
      <c r="AU75" s="76" t="str">
        <f t="shared" si="248"/>
        <v/>
      </c>
      <c r="AV75" s="76" t="str">
        <f t="shared" si="248"/>
        <v/>
      </c>
      <c r="AW75" s="76" t="str">
        <f t="shared" si="248"/>
        <v/>
      </c>
      <c r="AX75" s="76" t="str">
        <f t="shared" si="248"/>
        <v/>
      </c>
      <c r="AY75" s="76" t="str">
        <f t="shared" si="248"/>
        <v/>
      </c>
      <c r="AZ75" s="76" t="str">
        <f t="shared" si="248"/>
        <v/>
      </c>
      <c r="BA75" s="76" t="str">
        <f t="shared" si="248"/>
        <v/>
      </c>
      <c r="BB75" s="76" t="str">
        <f t="shared" si="248"/>
        <v/>
      </c>
      <c r="BC75" s="76" t="str">
        <f t="shared" si="248"/>
        <v/>
      </c>
      <c r="BD75" s="76" t="str">
        <f t="shared" si="248"/>
        <v/>
      </c>
      <c r="BE75" s="76" t="str">
        <f t="shared" si="248"/>
        <v/>
      </c>
      <c r="BF75" s="76" t="str">
        <f t="shared" si="248"/>
        <v/>
      </c>
      <c r="BG75" s="76" t="str">
        <f t="shared" si="248"/>
        <v/>
      </c>
      <c r="BH75" s="76" t="str">
        <f t="shared" si="248"/>
        <v/>
      </c>
      <c r="BI75" s="76" t="str">
        <f t="shared" si="248"/>
        <v/>
      </c>
      <c r="BJ75" s="76" t="str">
        <f t="shared" si="248"/>
        <v/>
      </c>
      <c r="BK75" s="76" t="str">
        <f t="shared" si="248"/>
        <v/>
      </c>
      <c r="BL75" s="76" t="str">
        <f t="shared" si="248"/>
        <v/>
      </c>
      <c r="BM75" s="76" t="str">
        <f t="shared" si="248"/>
        <v/>
      </c>
      <c r="BN75" s="76" t="str">
        <f t="shared" si="248"/>
        <v/>
      </c>
      <c r="BO75" s="76" t="str">
        <f t="shared" si="248"/>
        <v/>
      </c>
      <c r="BP75" s="76" t="str">
        <f t="shared" si="248"/>
        <v/>
      </c>
      <c r="BQ75" s="76" t="str">
        <f t="shared" si="248"/>
        <v/>
      </c>
      <c r="BR75" s="76" t="str">
        <f t="shared" si="248"/>
        <v/>
      </c>
      <c r="BS75" s="76" t="str">
        <f t="shared" si="248"/>
        <v/>
      </c>
      <c r="BT75" s="76" t="str">
        <f t="shared" si="248"/>
        <v/>
      </c>
      <c r="BU75" s="76" t="str">
        <f t="shared" si="248"/>
        <v/>
      </c>
      <c r="BV75" s="76" t="str">
        <f t="shared" si="248"/>
        <v/>
      </c>
      <c r="BW75" s="76" t="str">
        <f t="shared" si="248"/>
        <v/>
      </c>
      <c r="BX75" s="76" t="str">
        <f t="shared" si="248"/>
        <v/>
      </c>
      <c r="BY75" s="76" t="str">
        <f t="shared" si="248"/>
        <v/>
      </c>
      <c r="BZ75" s="76" t="str">
        <f t="shared" si="248"/>
        <v/>
      </c>
      <c r="CA75" s="76" t="str">
        <f t="shared" si="248"/>
        <v/>
      </c>
      <c r="CB75" s="76" t="str">
        <f t="shared" si="248"/>
        <v/>
      </c>
      <c r="CC75" s="76" t="str">
        <f t="shared" si="248"/>
        <v/>
      </c>
      <c r="CD75" s="76" t="str">
        <f t="shared" si="248"/>
        <v/>
      </c>
      <c r="CE75" s="76" t="str">
        <f t="shared" si="248"/>
        <v/>
      </c>
      <c r="CF75" s="76" t="str">
        <f t="shared" si="248"/>
        <v/>
      </c>
      <c r="CG75" s="76" t="str">
        <f t="shared" si="248"/>
        <v/>
      </c>
      <c r="CH75" s="76" t="str">
        <f t="shared" ref="CH75:ES75" si="249">IF($O75="Yes",IF($R75+COLUMN(BN75)&gt;$S75,"",CG75+1),"")</f>
        <v/>
      </c>
      <c r="CI75" s="76" t="str">
        <f t="shared" si="249"/>
        <v/>
      </c>
      <c r="CJ75" s="76" t="str">
        <f t="shared" si="249"/>
        <v/>
      </c>
      <c r="CK75" s="76" t="str">
        <f t="shared" si="249"/>
        <v/>
      </c>
      <c r="CL75" s="76" t="str">
        <f t="shared" si="249"/>
        <v/>
      </c>
      <c r="CM75" s="76" t="str">
        <f t="shared" si="249"/>
        <v/>
      </c>
      <c r="CN75" s="76" t="str">
        <f t="shared" si="249"/>
        <v/>
      </c>
      <c r="CO75" s="76" t="str">
        <f t="shared" si="249"/>
        <v/>
      </c>
      <c r="CP75" s="76" t="str">
        <f t="shared" si="249"/>
        <v/>
      </c>
      <c r="CQ75" s="76" t="str">
        <f t="shared" si="249"/>
        <v/>
      </c>
      <c r="CR75" s="76" t="str">
        <f t="shared" si="249"/>
        <v/>
      </c>
      <c r="CS75" s="76" t="str">
        <f t="shared" si="249"/>
        <v/>
      </c>
      <c r="CT75" s="76" t="str">
        <f t="shared" si="249"/>
        <v/>
      </c>
      <c r="CU75" s="76" t="str">
        <f t="shared" si="249"/>
        <v/>
      </c>
      <c r="CV75" s="76" t="str">
        <f t="shared" si="249"/>
        <v/>
      </c>
      <c r="CW75" s="76" t="str">
        <f t="shared" si="249"/>
        <v/>
      </c>
      <c r="CX75" s="76" t="str">
        <f t="shared" si="249"/>
        <v/>
      </c>
      <c r="CY75" s="76" t="str">
        <f t="shared" si="249"/>
        <v/>
      </c>
      <c r="CZ75" s="76" t="str">
        <f t="shared" si="249"/>
        <v/>
      </c>
      <c r="DA75" s="76" t="str">
        <f t="shared" si="249"/>
        <v/>
      </c>
      <c r="DB75" s="76" t="str">
        <f t="shared" si="249"/>
        <v/>
      </c>
      <c r="DC75" s="76" t="str">
        <f t="shared" si="249"/>
        <v/>
      </c>
      <c r="DD75" s="76" t="str">
        <f t="shared" si="249"/>
        <v/>
      </c>
      <c r="DE75" s="76" t="str">
        <f t="shared" si="249"/>
        <v/>
      </c>
      <c r="DF75" s="76" t="str">
        <f t="shared" si="249"/>
        <v/>
      </c>
      <c r="DG75" s="76" t="str">
        <f t="shared" si="249"/>
        <v/>
      </c>
      <c r="DH75" s="76" t="str">
        <f t="shared" si="249"/>
        <v/>
      </c>
      <c r="DI75" s="76" t="str">
        <f t="shared" si="249"/>
        <v/>
      </c>
      <c r="DJ75" s="76" t="str">
        <f t="shared" si="249"/>
        <v/>
      </c>
      <c r="DK75" s="76" t="str">
        <f t="shared" si="249"/>
        <v/>
      </c>
      <c r="DL75" s="76" t="str">
        <f t="shared" si="249"/>
        <v/>
      </c>
      <c r="DM75" s="76" t="str">
        <f t="shared" si="249"/>
        <v/>
      </c>
      <c r="DN75" s="76" t="str">
        <f t="shared" si="249"/>
        <v/>
      </c>
      <c r="DO75" s="76" t="str">
        <f t="shared" si="249"/>
        <v/>
      </c>
      <c r="DP75" s="76" t="str">
        <f t="shared" si="249"/>
        <v/>
      </c>
      <c r="DQ75" s="76" t="str">
        <f t="shared" si="249"/>
        <v/>
      </c>
      <c r="DR75" s="76" t="str">
        <f t="shared" si="249"/>
        <v/>
      </c>
      <c r="DS75" s="76" t="str">
        <f t="shared" si="249"/>
        <v/>
      </c>
      <c r="DT75" s="76" t="str">
        <f t="shared" si="249"/>
        <v/>
      </c>
      <c r="DU75" s="76" t="str">
        <f t="shared" si="249"/>
        <v/>
      </c>
      <c r="DV75" s="76" t="str">
        <f t="shared" si="249"/>
        <v/>
      </c>
      <c r="DW75" s="76" t="str">
        <f t="shared" si="249"/>
        <v/>
      </c>
      <c r="DX75" s="76" t="str">
        <f t="shared" si="249"/>
        <v/>
      </c>
      <c r="DY75" s="76" t="str">
        <f t="shared" si="249"/>
        <v/>
      </c>
      <c r="DZ75" s="76" t="str">
        <f t="shared" si="249"/>
        <v/>
      </c>
      <c r="EA75" s="76" t="str">
        <f t="shared" si="249"/>
        <v/>
      </c>
      <c r="EB75" s="76" t="str">
        <f t="shared" si="249"/>
        <v/>
      </c>
      <c r="EC75" s="76" t="str">
        <f t="shared" si="249"/>
        <v/>
      </c>
      <c r="ED75" s="76" t="str">
        <f t="shared" si="249"/>
        <v/>
      </c>
      <c r="EE75" s="76" t="str">
        <f t="shared" si="249"/>
        <v/>
      </c>
      <c r="EF75" s="76" t="str">
        <f t="shared" si="249"/>
        <v/>
      </c>
      <c r="EG75" s="76" t="str">
        <f t="shared" si="249"/>
        <v/>
      </c>
      <c r="EH75" s="76" t="str">
        <f t="shared" si="249"/>
        <v/>
      </c>
      <c r="EI75" s="76" t="str">
        <f t="shared" si="249"/>
        <v/>
      </c>
      <c r="EJ75" s="76" t="str">
        <f t="shared" si="249"/>
        <v/>
      </c>
      <c r="EK75" s="76" t="str">
        <f t="shared" si="249"/>
        <v/>
      </c>
      <c r="EL75" s="76" t="str">
        <f t="shared" si="249"/>
        <v/>
      </c>
      <c r="EM75" s="76" t="str">
        <f t="shared" si="249"/>
        <v/>
      </c>
      <c r="EN75" s="76" t="str">
        <f t="shared" si="249"/>
        <v/>
      </c>
      <c r="EO75" s="76" t="str">
        <f t="shared" si="249"/>
        <v/>
      </c>
      <c r="EP75" s="76" t="str">
        <f t="shared" si="249"/>
        <v/>
      </c>
      <c r="EQ75" s="76" t="str">
        <f t="shared" si="249"/>
        <v/>
      </c>
      <c r="ER75" s="76" t="str">
        <f t="shared" si="249"/>
        <v/>
      </c>
      <c r="ES75" s="76" t="str">
        <f t="shared" si="249"/>
        <v/>
      </c>
      <c r="ET75" s="76" t="str">
        <f t="shared" ref="ET75:HE75" si="250">IF($O75="Yes",IF($R75+COLUMN(DZ75)&gt;$S75,"",ES75+1),"")</f>
        <v/>
      </c>
      <c r="EU75" s="76" t="str">
        <f t="shared" si="250"/>
        <v/>
      </c>
      <c r="EV75" s="76" t="str">
        <f t="shared" si="250"/>
        <v/>
      </c>
      <c r="EW75" s="76" t="str">
        <f t="shared" si="250"/>
        <v/>
      </c>
      <c r="EX75" s="76" t="str">
        <f t="shared" si="250"/>
        <v/>
      </c>
      <c r="EY75" s="76" t="str">
        <f t="shared" si="250"/>
        <v/>
      </c>
      <c r="EZ75" s="76" t="str">
        <f t="shared" si="250"/>
        <v/>
      </c>
      <c r="FA75" s="76" t="str">
        <f t="shared" si="250"/>
        <v/>
      </c>
      <c r="FB75" s="76" t="str">
        <f t="shared" si="250"/>
        <v/>
      </c>
      <c r="FC75" s="76" t="str">
        <f t="shared" si="250"/>
        <v/>
      </c>
      <c r="FD75" s="76" t="str">
        <f t="shared" si="250"/>
        <v/>
      </c>
      <c r="FE75" s="76" t="str">
        <f t="shared" si="250"/>
        <v/>
      </c>
      <c r="FF75" s="76" t="str">
        <f t="shared" si="250"/>
        <v/>
      </c>
      <c r="FG75" s="76" t="str">
        <f t="shared" si="250"/>
        <v/>
      </c>
      <c r="FH75" s="76" t="str">
        <f t="shared" si="250"/>
        <v/>
      </c>
      <c r="FI75" s="76" t="str">
        <f t="shared" si="250"/>
        <v/>
      </c>
      <c r="FJ75" s="76" t="str">
        <f t="shared" si="250"/>
        <v/>
      </c>
      <c r="FK75" s="76" t="str">
        <f t="shared" si="250"/>
        <v/>
      </c>
      <c r="FL75" s="76" t="str">
        <f t="shared" si="250"/>
        <v/>
      </c>
      <c r="FM75" s="76" t="str">
        <f t="shared" si="250"/>
        <v/>
      </c>
      <c r="FN75" s="76" t="str">
        <f t="shared" si="250"/>
        <v/>
      </c>
      <c r="FO75" s="76" t="str">
        <f t="shared" si="250"/>
        <v/>
      </c>
      <c r="FP75" s="76" t="str">
        <f t="shared" si="250"/>
        <v/>
      </c>
      <c r="FQ75" s="76" t="str">
        <f t="shared" si="250"/>
        <v/>
      </c>
      <c r="FR75" s="76" t="str">
        <f t="shared" si="250"/>
        <v/>
      </c>
      <c r="FS75" s="76" t="str">
        <f t="shared" si="250"/>
        <v/>
      </c>
      <c r="FT75" s="76" t="str">
        <f t="shared" si="250"/>
        <v/>
      </c>
      <c r="FU75" s="76" t="str">
        <f t="shared" si="250"/>
        <v/>
      </c>
      <c r="FV75" s="76" t="str">
        <f t="shared" si="250"/>
        <v/>
      </c>
      <c r="FW75" s="76" t="str">
        <f t="shared" si="250"/>
        <v/>
      </c>
      <c r="FX75" s="76" t="str">
        <f t="shared" si="250"/>
        <v/>
      </c>
      <c r="FY75" s="76" t="str">
        <f t="shared" si="250"/>
        <v/>
      </c>
      <c r="FZ75" s="76" t="str">
        <f t="shared" si="250"/>
        <v/>
      </c>
      <c r="GA75" s="76" t="str">
        <f t="shared" si="250"/>
        <v/>
      </c>
      <c r="GB75" s="76" t="str">
        <f t="shared" si="250"/>
        <v/>
      </c>
      <c r="GC75" s="76" t="str">
        <f t="shared" si="250"/>
        <v/>
      </c>
      <c r="GD75" s="76" t="str">
        <f t="shared" si="250"/>
        <v/>
      </c>
      <c r="GE75" s="76" t="str">
        <f t="shared" si="250"/>
        <v/>
      </c>
      <c r="GF75" s="76" t="str">
        <f t="shared" si="250"/>
        <v/>
      </c>
      <c r="GG75" s="76" t="str">
        <f t="shared" si="250"/>
        <v/>
      </c>
      <c r="GH75" s="76" t="str">
        <f t="shared" si="250"/>
        <v/>
      </c>
      <c r="GI75" s="76" t="str">
        <f t="shared" si="250"/>
        <v/>
      </c>
      <c r="GJ75" s="76" t="str">
        <f t="shared" si="250"/>
        <v/>
      </c>
      <c r="GK75" s="76" t="str">
        <f t="shared" si="250"/>
        <v/>
      </c>
      <c r="GL75" s="76" t="str">
        <f t="shared" si="250"/>
        <v/>
      </c>
      <c r="GM75" s="76" t="str">
        <f t="shared" si="250"/>
        <v/>
      </c>
      <c r="GN75" s="76" t="str">
        <f t="shared" si="250"/>
        <v/>
      </c>
      <c r="GO75" s="76" t="str">
        <f t="shared" si="250"/>
        <v/>
      </c>
      <c r="GP75" s="76" t="str">
        <f t="shared" si="250"/>
        <v/>
      </c>
      <c r="GQ75" s="76" t="str">
        <f t="shared" si="250"/>
        <v/>
      </c>
      <c r="GR75" s="76" t="str">
        <f t="shared" si="250"/>
        <v/>
      </c>
      <c r="GS75" s="76" t="str">
        <f t="shared" si="250"/>
        <v/>
      </c>
      <c r="GT75" s="76" t="str">
        <f t="shared" si="250"/>
        <v/>
      </c>
      <c r="GU75" s="76" t="str">
        <f t="shared" si="250"/>
        <v/>
      </c>
      <c r="GV75" s="76" t="str">
        <f t="shared" si="250"/>
        <v/>
      </c>
      <c r="GW75" s="76" t="str">
        <f t="shared" si="250"/>
        <v/>
      </c>
      <c r="GX75" s="76" t="str">
        <f t="shared" si="250"/>
        <v/>
      </c>
      <c r="GY75" s="76" t="str">
        <f t="shared" si="250"/>
        <v/>
      </c>
      <c r="GZ75" s="76" t="str">
        <f t="shared" si="250"/>
        <v/>
      </c>
      <c r="HA75" s="76" t="str">
        <f t="shared" si="250"/>
        <v/>
      </c>
      <c r="HB75" s="76" t="str">
        <f t="shared" si="250"/>
        <v/>
      </c>
      <c r="HC75" s="76" t="str">
        <f t="shared" si="250"/>
        <v/>
      </c>
      <c r="HD75" s="76" t="str">
        <f t="shared" si="250"/>
        <v/>
      </c>
      <c r="HE75" s="76" t="str">
        <f t="shared" si="250"/>
        <v/>
      </c>
      <c r="HF75" s="76" t="str">
        <f t="shared" ref="HF75:JQ75" si="251">IF($O75="Yes",IF($R75+COLUMN(GL75)&gt;$S75,"",HE75+1),"")</f>
        <v/>
      </c>
      <c r="HG75" s="76" t="str">
        <f t="shared" si="251"/>
        <v/>
      </c>
      <c r="HH75" s="76" t="str">
        <f t="shared" si="251"/>
        <v/>
      </c>
      <c r="HI75" s="76" t="str">
        <f t="shared" si="251"/>
        <v/>
      </c>
      <c r="HJ75" s="76" t="str">
        <f t="shared" si="251"/>
        <v/>
      </c>
      <c r="HK75" s="76" t="str">
        <f t="shared" si="251"/>
        <v/>
      </c>
      <c r="HL75" s="76" t="str">
        <f t="shared" si="251"/>
        <v/>
      </c>
      <c r="HM75" s="76" t="str">
        <f t="shared" si="251"/>
        <v/>
      </c>
      <c r="HN75" s="76" t="str">
        <f t="shared" si="251"/>
        <v/>
      </c>
      <c r="HO75" s="76" t="str">
        <f t="shared" si="251"/>
        <v/>
      </c>
      <c r="HP75" s="76" t="str">
        <f t="shared" si="251"/>
        <v/>
      </c>
      <c r="HQ75" s="76" t="str">
        <f t="shared" si="251"/>
        <v/>
      </c>
      <c r="HR75" s="76" t="str">
        <f t="shared" si="251"/>
        <v/>
      </c>
      <c r="HS75" s="76" t="str">
        <f t="shared" si="251"/>
        <v/>
      </c>
      <c r="HT75" s="76" t="str">
        <f t="shared" si="251"/>
        <v/>
      </c>
      <c r="HU75" s="76" t="str">
        <f t="shared" si="251"/>
        <v/>
      </c>
      <c r="HV75" s="76" t="str">
        <f t="shared" si="251"/>
        <v/>
      </c>
      <c r="HW75" s="76" t="str">
        <f t="shared" si="251"/>
        <v/>
      </c>
      <c r="HX75" s="76" t="str">
        <f t="shared" si="251"/>
        <v/>
      </c>
      <c r="HY75" s="76" t="str">
        <f t="shared" si="251"/>
        <v/>
      </c>
      <c r="HZ75" s="76" t="str">
        <f t="shared" si="251"/>
        <v/>
      </c>
      <c r="IA75" s="76" t="str">
        <f t="shared" si="251"/>
        <v/>
      </c>
      <c r="IB75" s="76" t="str">
        <f t="shared" si="251"/>
        <v/>
      </c>
      <c r="IC75" s="76" t="str">
        <f t="shared" si="251"/>
        <v/>
      </c>
      <c r="ID75" s="76" t="str">
        <f t="shared" si="251"/>
        <v/>
      </c>
      <c r="IE75" s="76" t="str">
        <f t="shared" si="251"/>
        <v/>
      </c>
      <c r="IF75" s="76" t="str">
        <f t="shared" si="251"/>
        <v/>
      </c>
      <c r="IG75" s="76" t="str">
        <f t="shared" si="251"/>
        <v/>
      </c>
      <c r="IH75" s="76" t="str">
        <f t="shared" si="251"/>
        <v/>
      </c>
      <c r="II75" s="76" t="str">
        <f t="shared" si="251"/>
        <v/>
      </c>
      <c r="IJ75" s="76" t="str">
        <f t="shared" si="251"/>
        <v/>
      </c>
      <c r="IK75" s="76" t="str">
        <f t="shared" si="251"/>
        <v/>
      </c>
      <c r="IL75" s="76" t="str">
        <f t="shared" si="251"/>
        <v/>
      </c>
      <c r="IM75" s="76" t="str">
        <f t="shared" si="251"/>
        <v/>
      </c>
      <c r="IN75" s="76" t="str">
        <f t="shared" si="251"/>
        <v/>
      </c>
      <c r="IO75" s="76" t="str">
        <f t="shared" si="251"/>
        <v/>
      </c>
      <c r="IP75" s="76" t="str">
        <f t="shared" si="251"/>
        <v/>
      </c>
      <c r="IQ75" s="76" t="str">
        <f t="shared" si="251"/>
        <v/>
      </c>
      <c r="IR75" s="76" t="str">
        <f t="shared" si="251"/>
        <v/>
      </c>
      <c r="IS75" s="76" t="str">
        <f t="shared" si="251"/>
        <v/>
      </c>
      <c r="IT75" s="76" t="str">
        <f t="shared" si="251"/>
        <v/>
      </c>
      <c r="IU75" s="76" t="str">
        <f t="shared" si="251"/>
        <v/>
      </c>
      <c r="IV75" s="76" t="str">
        <f t="shared" si="251"/>
        <v/>
      </c>
      <c r="IW75" s="76" t="str">
        <f t="shared" si="251"/>
        <v/>
      </c>
      <c r="IX75" s="76" t="str">
        <f t="shared" si="251"/>
        <v/>
      </c>
      <c r="IY75" s="76" t="str">
        <f t="shared" si="251"/>
        <v/>
      </c>
      <c r="IZ75" s="76" t="str">
        <f t="shared" si="251"/>
        <v/>
      </c>
      <c r="JA75" s="76" t="str">
        <f t="shared" si="251"/>
        <v/>
      </c>
      <c r="JB75" s="76" t="str">
        <f t="shared" si="251"/>
        <v/>
      </c>
      <c r="JC75" s="76" t="str">
        <f t="shared" si="251"/>
        <v/>
      </c>
      <c r="JD75" s="76" t="str">
        <f t="shared" si="251"/>
        <v/>
      </c>
      <c r="JE75" s="76" t="str">
        <f t="shared" si="251"/>
        <v/>
      </c>
      <c r="JF75" s="76" t="str">
        <f t="shared" si="251"/>
        <v/>
      </c>
      <c r="JG75" s="76" t="str">
        <f t="shared" si="251"/>
        <v/>
      </c>
      <c r="JH75" s="76" t="str">
        <f t="shared" si="251"/>
        <v/>
      </c>
      <c r="JI75" s="76" t="str">
        <f t="shared" si="251"/>
        <v/>
      </c>
      <c r="JJ75" s="76" t="str">
        <f t="shared" si="251"/>
        <v/>
      </c>
      <c r="JK75" s="76" t="str">
        <f t="shared" si="251"/>
        <v/>
      </c>
      <c r="JL75" s="76" t="str">
        <f t="shared" si="251"/>
        <v/>
      </c>
      <c r="JM75" s="76" t="str">
        <f t="shared" si="251"/>
        <v/>
      </c>
      <c r="JN75" s="76" t="str">
        <f t="shared" si="251"/>
        <v/>
      </c>
      <c r="JO75" s="76" t="str">
        <f t="shared" si="251"/>
        <v/>
      </c>
      <c r="JP75" s="76" t="str">
        <f t="shared" si="251"/>
        <v/>
      </c>
      <c r="JQ75" s="76" t="str">
        <f t="shared" si="251"/>
        <v/>
      </c>
      <c r="JR75" s="76" t="str">
        <f t="shared" ref="JR75:MC75" si="252">IF($O75="Yes",IF($R75+COLUMN(IX75)&gt;$S75,"",JQ75+1),"")</f>
        <v/>
      </c>
      <c r="JS75" s="76" t="str">
        <f t="shared" si="252"/>
        <v/>
      </c>
      <c r="JT75" s="76" t="str">
        <f t="shared" si="252"/>
        <v/>
      </c>
      <c r="JU75" s="76" t="str">
        <f t="shared" si="252"/>
        <v/>
      </c>
      <c r="JV75" s="76" t="str">
        <f t="shared" si="252"/>
        <v/>
      </c>
      <c r="JW75" s="76" t="str">
        <f t="shared" si="252"/>
        <v/>
      </c>
      <c r="JX75" s="76" t="str">
        <f t="shared" si="252"/>
        <v/>
      </c>
      <c r="JY75" s="76" t="str">
        <f t="shared" si="252"/>
        <v/>
      </c>
      <c r="JZ75" s="76" t="str">
        <f t="shared" si="252"/>
        <v/>
      </c>
      <c r="KA75" s="76" t="str">
        <f t="shared" si="252"/>
        <v/>
      </c>
      <c r="KB75" s="76" t="str">
        <f t="shared" si="252"/>
        <v/>
      </c>
      <c r="KC75" s="76" t="str">
        <f t="shared" si="252"/>
        <v/>
      </c>
      <c r="KD75" s="76" t="str">
        <f t="shared" si="252"/>
        <v/>
      </c>
      <c r="KE75" s="76" t="str">
        <f t="shared" si="252"/>
        <v/>
      </c>
      <c r="KF75" s="76" t="str">
        <f t="shared" si="252"/>
        <v/>
      </c>
      <c r="KG75" s="76" t="str">
        <f t="shared" si="252"/>
        <v/>
      </c>
      <c r="KH75" s="76" t="str">
        <f t="shared" si="252"/>
        <v/>
      </c>
      <c r="KI75" s="76" t="str">
        <f t="shared" si="252"/>
        <v/>
      </c>
      <c r="KJ75" s="76" t="str">
        <f t="shared" si="252"/>
        <v/>
      </c>
      <c r="KK75" s="76" t="str">
        <f t="shared" si="252"/>
        <v/>
      </c>
      <c r="KL75" s="76" t="str">
        <f t="shared" si="252"/>
        <v/>
      </c>
      <c r="KM75" s="76" t="str">
        <f t="shared" si="252"/>
        <v/>
      </c>
      <c r="KN75" s="76" t="str">
        <f t="shared" si="252"/>
        <v/>
      </c>
      <c r="KO75" s="76" t="str">
        <f t="shared" si="252"/>
        <v/>
      </c>
      <c r="KP75" s="76" t="str">
        <f t="shared" si="252"/>
        <v/>
      </c>
      <c r="KQ75" s="76" t="str">
        <f t="shared" si="252"/>
        <v/>
      </c>
      <c r="KR75" s="76" t="str">
        <f t="shared" si="252"/>
        <v/>
      </c>
      <c r="KS75" s="76" t="str">
        <f t="shared" si="252"/>
        <v/>
      </c>
      <c r="KT75" s="76" t="str">
        <f t="shared" si="252"/>
        <v/>
      </c>
      <c r="KU75" s="76" t="str">
        <f t="shared" si="252"/>
        <v/>
      </c>
      <c r="KV75" s="76" t="str">
        <f t="shared" si="252"/>
        <v/>
      </c>
      <c r="KW75" s="76" t="str">
        <f t="shared" si="252"/>
        <v/>
      </c>
      <c r="KX75" s="76" t="str">
        <f t="shared" si="252"/>
        <v/>
      </c>
      <c r="KY75" s="76" t="str">
        <f t="shared" si="252"/>
        <v/>
      </c>
      <c r="KZ75" s="76" t="str">
        <f t="shared" si="252"/>
        <v/>
      </c>
      <c r="LA75" s="76" t="str">
        <f t="shared" si="252"/>
        <v/>
      </c>
      <c r="LB75" s="76" t="str">
        <f t="shared" si="252"/>
        <v/>
      </c>
      <c r="LC75" s="76" t="str">
        <f t="shared" si="252"/>
        <v/>
      </c>
      <c r="LD75" s="76" t="str">
        <f t="shared" si="252"/>
        <v/>
      </c>
      <c r="LE75" s="76" t="str">
        <f t="shared" si="252"/>
        <v/>
      </c>
      <c r="LF75" s="76" t="str">
        <f t="shared" si="252"/>
        <v/>
      </c>
      <c r="LG75" s="76" t="str">
        <f t="shared" si="252"/>
        <v/>
      </c>
      <c r="LH75" s="76" t="str">
        <f t="shared" si="252"/>
        <v/>
      </c>
      <c r="LI75" s="76" t="str">
        <f t="shared" si="252"/>
        <v/>
      </c>
      <c r="LJ75" s="76" t="str">
        <f t="shared" si="252"/>
        <v/>
      </c>
      <c r="LK75" s="76" t="str">
        <f t="shared" si="252"/>
        <v/>
      </c>
      <c r="LL75" s="76" t="str">
        <f t="shared" si="252"/>
        <v/>
      </c>
      <c r="LM75" s="76" t="str">
        <f t="shared" si="252"/>
        <v/>
      </c>
      <c r="LN75" s="76" t="str">
        <f t="shared" si="252"/>
        <v/>
      </c>
      <c r="LO75" s="76" t="str">
        <f t="shared" si="252"/>
        <v/>
      </c>
      <c r="LP75" s="76" t="str">
        <f t="shared" si="252"/>
        <v/>
      </c>
      <c r="LQ75" s="76" t="str">
        <f t="shared" si="252"/>
        <v/>
      </c>
      <c r="LR75" s="76" t="str">
        <f t="shared" si="252"/>
        <v/>
      </c>
      <c r="LS75" s="76" t="str">
        <f t="shared" si="252"/>
        <v/>
      </c>
      <c r="LT75" s="76" t="str">
        <f t="shared" si="252"/>
        <v/>
      </c>
      <c r="LU75" s="76" t="str">
        <f t="shared" si="252"/>
        <v/>
      </c>
      <c r="LV75" s="76" t="str">
        <f t="shared" si="252"/>
        <v/>
      </c>
      <c r="LW75" s="76" t="str">
        <f t="shared" si="252"/>
        <v/>
      </c>
      <c r="LX75" s="76" t="str">
        <f t="shared" si="252"/>
        <v/>
      </c>
      <c r="LY75" s="76" t="str">
        <f t="shared" si="252"/>
        <v/>
      </c>
      <c r="LZ75" s="76" t="str">
        <f t="shared" si="252"/>
        <v/>
      </c>
      <c r="MA75" s="76" t="str">
        <f t="shared" si="252"/>
        <v/>
      </c>
      <c r="MB75" s="76" t="str">
        <f t="shared" si="252"/>
        <v/>
      </c>
      <c r="MC75" s="76" t="str">
        <f t="shared" si="252"/>
        <v/>
      </c>
      <c r="MD75" s="76" t="str">
        <f t="shared" ref="MD75:NU75" si="253">IF($O75="Yes",IF($R75+COLUMN(LJ75)&gt;$S75,"",MC75+1),"")</f>
        <v/>
      </c>
      <c r="ME75" s="76" t="str">
        <f t="shared" si="253"/>
        <v/>
      </c>
      <c r="MF75" s="76" t="str">
        <f t="shared" si="253"/>
        <v/>
      </c>
      <c r="MG75" s="76" t="str">
        <f t="shared" si="253"/>
        <v/>
      </c>
      <c r="MH75" s="76" t="str">
        <f t="shared" si="253"/>
        <v/>
      </c>
      <c r="MI75" s="76" t="str">
        <f t="shared" si="253"/>
        <v/>
      </c>
      <c r="MJ75" s="76" t="str">
        <f t="shared" si="253"/>
        <v/>
      </c>
      <c r="MK75" s="76" t="str">
        <f t="shared" si="253"/>
        <v/>
      </c>
      <c r="ML75" s="76" t="str">
        <f t="shared" si="253"/>
        <v/>
      </c>
      <c r="MM75" s="76" t="str">
        <f t="shared" si="253"/>
        <v/>
      </c>
      <c r="MN75" s="76" t="str">
        <f t="shared" si="253"/>
        <v/>
      </c>
      <c r="MO75" s="76" t="str">
        <f t="shared" si="253"/>
        <v/>
      </c>
      <c r="MP75" s="76" t="str">
        <f t="shared" si="253"/>
        <v/>
      </c>
      <c r="MQ75" s="76" t="str">
        <f t="shared" si="253"/>
        <v/>
      </c>
      <c r="MR75" s="76" t="str">
        <f t="shared" si="253"/>
        <v/>
      </c>
      <c r="MS75" s="76" t="str">
        <f t="shared" si="253"/>
        <v/>
      </c>
      <c r="MT75" s="76" t="str">
        <f t="shared" si="253"/>
        <v/>
      </c>
      <c r="MU75" s="76" t="str">
        <f t="shared" si="253"/>
        <v/>
      </c>
      <c r="MV75" s="76" t="str">
        <f t="shared" si="253"/>
        <v/>
      </c>
      <c r="MW75" s="76" t="str">
        <f t="shared" si="253"/>
        <v/>
      </c>
      <c r="MX75" s="76" t="str">
        <f t="shared" si="253"/>
        <v/>
      </c>
      <c r="MY75" s="76" t="str">
        <f t="shared" si="253"/>
        <v/>
      </c>
      <c r="MZ75" s="76" t="str">
        <f t="shared" si="253"/>
        <v/>
      </c>
      <c r="NA75" s="76" t="str">
        <f t="shared" si="253"/>
        <v/>
      </c>
      <c r="NB75" s="76" t="str">
        <f t="shared" si="253"/>
        <v/>
      </c>
      <c r="NC75" s="76" t="str">
        <f t="shared" si="253"/>
        <v/>
      </c>
      <c r="ND75" s="76" t="str">
        <f t="shared" si="253"/>
        <v/>
      </c>
      <c r="NE75" s="76" t="str">
        <f t="shared" si="253"/>
        <v/>
      </c>
      <c r="NF75" s="76" t="str">
        <f t="shared" si="253"/>
        <v/>
      </c>
      <c r="NG75" s="76" t="str">
        <f t="shared" si="253"/>
        <v/>
      </c>
      <c r="NH75" s="76" t="str">
        <f t="shared" si="253"/>
        <v/>
      </c>
      <c r="NI75" s="76" t="str">
        <f t="shared" si="253"/>
        <v/>
      </c>
      <c r="NJ75" s="76" t="str">
        <f t="shared" si="253"/>
        <v/>
      </c>
      <c r="NK75" s="76" t="str">
        <f t="shared" si="253"/>
        <v/>
      </c>
      <c r="NL75" s="76" t="str">
        <f t="shared" si="253"/>
        <v/>
      </c>
      <c r="NM75" s="76" t="str">
        <f t="shared" si="253"/>
        <v/>
      </c>
      <c r="NN75" s="76" t="str">
        <f t="shared" si="253"/>
        <v/>
      </c>
      <c r="NO75" s="76" t="str">
        <f t="shared" si="253"/>
        <v/>
      </c>
      <c r="NP75" s="76" t="str">
        <f t="shared" si="253"/>
        <v/>
      </c>
      <c r="NQ75" s="76" t="str">
        <f t="shared" si="253"/>
        <v/>
      </c>
      <c r="NR75" s="76" t="str">
        <f t="shared" si="253"/>
        <v/>
      </c>
      <c r="NS75" s="76" t="str">
        <f t="shared" si="253"/>
        <v/>
      </c>
      <c r="NT75" s="76" t="str">
        <f t="shared" si="253"/>
        <v/>
      </c>
      <c r="NU75" s="76" t="str">
        <f t="shared" si="253"/>
        <v/>
      </c>
    </row>
    <row r="76" spans="14:385" ht="12.95" customHeight="1" x14ac:dyDescent="0.2">
      <c r="N76" s="87">
        <v>4</v>
      </c>
      <c r="O76" s="87" t="str">
        <f t="shared" si="227"/>
        <v>No</v>
      </c>
      <c r="P76" s="87">
        <f t="shared" si="228"/>
        <v>0</v>
      </c>
      <c r="Q76" s="87">
        <f t="shared" si="239"/>
        <v>0</v>
      </c>
      <c r="R76" s="88" t="str">
        <f t="shared" si="240"/>
        <v/>
      </c>
      <c r="S76" s="88" t="str">
        <f t="shared" si="230"/>
        <v/>
      </c>
      <c r="T76" s="76" t="str">
        <f t="shared" si="241"/>
        <v/>
      </c>
      <c r="U76" s="76" t="str">
        <f t="shared" si="232"/>
        <v/>
      </c>
      <c r="V76" s="76" t="str">
        <f t="shared" ref="V76:CG76" si="254">IF($O76="Yes",IF($R76+COLUMN(B76)&gt;$S76,"",U76+1),"")</f>
        <v/>
      </c>
      <c r="W76" s="76" t="str">
        <f t="shared" si="254"/>
        <v/>
      </c>
      <c r="X76" s="76" t="str">
        <f t="shared" si="254"/>
        <v/>
      </c>
      <c r="Y76" s="76" t="str">
        <f t="shared" si="254"/>
        <v/>
      </c>
      <c r="Z76" s="76" t="str">
        <f t="shared" si="254"/>
        <v/>
      </c>
      <c r="AA76" s="76" t="str">
        <f t="shared" si="254"/>
        <v/>
      </c>
      <c r="AB76" s="76" t="str">
        <f t="shared" si="254"/>
        <v/>
      </c>
      <c r="AC76" s="76" t="str">
        <f t="shared" si="254"/>
        <v/>
      </c>
      <c r="AD76" s="76" t="str">
        <f t="shared" si="254"/>
        <v/>
      </c>
      <c r="AE76" s="76" t="str">
        <f t="shared" si="254"/>
        <v/>
      </c>
      <c r="AF76" s="76" t="str">
        <f t="shared" si="254"/>
        <v/>
      </c>
      <c r="AG76" s="76" t="str">
        <f t="shared" si="254"/>
        <v/>
      </c>
      <c r="AH76" s="76" t="str">
        <f t="shared" si="254"/>
        <v/>
      </c>
      <c r="AI76" s="76" t="str">
        <f t="shared" si="254"/>
        <v/>
      </c>
      <c r="AJ76" s="76" t="str">
        <f t="shared" si="254"/>
        <v/>
      </c>
      <c r="AK76" s="76" t="str">
        <f t="shared" si="254"/>
        <v/>
      </c>
      <c r="AL76" s="76" t="str">
        <f t="shared" si="254"/>
        <v/>
      </c>
      <c r="AM76" s="76" t="str">
        <f t="shared" si="254"/>
        <v/>
      </c>
      <c r="AN76" s="76" t="str">
        <f t="shared" si="254"/>
        <v/>
      </c>
      <c r="AO76" s="76" t="str">
        <f t="shared" si="254"/>
        <v/>
      </c>
      <c r="AP76" s="76" t="str">
        <f t="shared" si="254"/>
        <v/>
      </c>
      <c r="AQ76" s="76" t="str">
        <f t="shared" si="254"/>
        <v/>
      </c>
      <c r="AR76" s="76" t="str">
        <f t="shared" si="254"/>
        <v/>
      </c>
      <c r="AS76" s="76" t="str">
        <f t="shared" si="254"/>
        <v/>
      </c>
      <c r="AT76" s="76" t="str">
        <f t="shared" si="254"/>
        <v/>
      </c>
      <c r="AU76" s="76" t="str">
        <f t="shared" si="254"/>
        <v/>
      </c>
      <c r="AV76" s="76" t="str">
        <f t="shared" si="254"/>
        <v/>
      </c>
      <c r="AW76" s="76" t="str">
        <f t="shared" si="254"/>
        <v/>
      </c>
      <c r="AX76" s="76" t="str">
        <f t="shared" si="254"/>
        <v/>
      </c>
      <c r="AY76" s="76" t="str">
        <f t="shared" si="254"/>
        <v/>
      </c>
      <c r="AZ76" s="76" t="str">
        <f t="shared" si="254"/>
        <v/>
      </c>
      <c r="BA76" s="76" t="str">
        <f t="shared" si="254"/>
        <v/>
      </c>
      <c r="BB76" s="76" t="str">
        <f t="shared" si="254"/>
        <v/>
      </c>
      <c r="BC76" s="76" t="str">
        <f t="shared" si="254"/>
        <v/>
      </c>
      <c r="BD76" s="76" t="str">
        <f t="shared" si="254"/>
        <v/>
      </c>
      <c r="BE76" s="76" t="str">
        <f t="shared" si="254"/>
        <v/>
      </c>
      <c r="BF76" s="76" t="str">
        <f t="shared" si="254"/>
        <v/>
      </c>
      <c r="BG76" s="76" t="str">
        <f t="shared" si="254"/>
        <v/>
      </c>
      <c r="BH76" s="76" t="str">
        <f t="shared" si="254"/>
        <v/>
      </c>
      <c r="BI76" s="76" t="str">
        <f t="shared" si="254"/>
        <v/>
      </c>
      <c r="BJ76" s="76" t="str">
        <f t="shared" si="254"/>
        <v/>
      </c>
      <c r="BK76" s="76" t="str">
        <f t="shared" si="254"/>
        <v/>
      </c>
      <c r="BL76" s="76" t="str">
        <f t="shared" si="254"/>
        <v/>
      </c>
      <c r="BM76" s="76" t="str">
        <f t="shared" si="254"/>
        <v/>
      </c>
      <c r="BN76" s="76" t="str">
        <f t="shared" si="254"/>
        <v/>
      </c>
      <c r="BO76" s="76" t="str">
        <f t="shared" si="254"/>
        <v/>
      </c>
      <c r="BP76" s="76" t="str">
        <f t="shared" si="254"/>
        <v/>
      </c>
      <c r="BQ76" s="76" t="str">
        <f t="shared" si="254"/>
        <v/>
      </c>
      <c r="BR76" s="76" t="str">
        <f t="shared" si="254"/>
        <v/>
      </c>
      <c r="BS76" s="76" t="str">
        <f t="shared" si="254"/>
        <v/>
      </c>
      <c r="BT76" s="76" t="str">
        <f t="shared" si="254"/>
        <v/>
      </c>
      <c r="BU76" s="76" t="str">
        <f t="shared" si="254"/>
        <v/>
      </c>
      <c r="BV76" s="76" t="str">
        <f t="shared" si="254"/>
        <v/>
      </c>
      <c r="BW76" s="76" t="str">
        <f t="shared" si="254"/>
        <v/>
      </c>
      <c r="BX76" s="76" t="str">
        <f t="shared" si="254"/>
        <v/>
      </c>
      <c r="BY76" s="76" t="str">
        <f t="shared" si="254"/>
        <v/>
      </c>
      <c r="BZ76" s="76" t="str">
        <f t="shared" si="254"/>
        <v/>
      </c>
      <c r="CA76" s="76" t="str">
        <f t="shared" si="254"/>
        <v/>
      </c>
      <c r="CB76" s="76" t="str">
        <f t="shared" si="254"/>
        <v/>
      </c>
      <c r="CC76" s="76" t="str">
        <f t="shared" si="254"/>
        <v/>
      </c>
      <c r="CD76" s="76" t="str">
        <f t="shared" si="254"/>
        <v/>
      </c>
      <c r="CE76" s="76" t="str">
        <f t="shared" si="254"/>
        <v/>
      </c>
      <c r="CF76" s="76" t="str">
        <f t="shared" si="254"/>
        <v/>
      </c>
      <c r="CG76" s="76" t="str">
        <f t="shared" si="254"/>
        <v/>
      </c>
      <c r="CH76" s="76" t="str">
        <f t="shared" ref="CH76:ES76" si="255">IF($O76="Yes",IF($R76+COLUMN(BN76)&gt;$S76,"",CG76+1),"")</f>
        <v/>
      </c>
      <c r="CI76" s="76" t="str">
        <f t="shared" si="255"/>
        <v/>
      </c>
      <c r="CJ76" s="76" t="str">
        <f t="shared" si="255"/>
        <v/>
      </c>
      <c r="CK76" s="76" t="str">
        <f t="shared" si="255"/>
        <v/>
      </c>
      <c r="CL76" s="76" t="str">
        <f t="shared" si="255"/>
        <v/>
      </c>
      <c r="CM76" s="76" t="str">
        <f t="shared" si="255"/>
        <v/>
      </c>
      <c r="CN76" s="76" t="str">
        <f t="shared" si="255"/>
        <v/>
      </c>
      <c r="CO76" s="76" t="str">
        <f t="shared" si="255"/>
        <v/>
      </c>
      <c r="CP76" s="76" t="str">
        <f t="shared" si="255"/>
        <v/>
      </c>
      <c r="CQ76" s="76" t="str">
        <f t="shared" si="255"/>
        <v/>
      </c>
      <c r="CR76" s="76" t="str">
        <f t="shared" si="255"/>
        <v/>
      </c>
      <c r="CS76" s="76" t="str">
        <f t="shared" si="255"/>
        <v/>
      </c>
      <c r="CT76" s="76" t="str">
        <f t="shared" si="255"/>
        <v/>
      </c>
      <c r="CU76" s="76" t="str">
        <f t="shared" si="255"/>
        <v/>
      </c>
      <c r="CV76" s="76" t="str">
        <f t="shared" si="255"/>
        <v/>
      </c>
      <c r="CW76" s="76" t="str">
        <f t="shared" si="255"/>
        <v/>
      </c>
      <c r="CX76" s="76" t="str">
        <f t="shared" si="255"/>
        <v/>
      </c>
      <c r="CY76" s="76" t="str">
        <f t="shared" si="255"/>
        <v/>
      </c>
      <c r="CZ76" s="76" t="str">
        <f t="shared" si="255"/>
        <v/>
      </c>
      <c r="DA76" s="76" t="str">
        <f t="shared" si="255"/>
        <v/>
      </c>
      <c r="DB76" s="76" t="str">
        <f t="shared" si="255"/>
        <v/>
      </c>
      <c r="DC76" s="76" t="str">
        <f t="shared" si="255"/>
        <v/>
      </c>
      <c r="DD76" s="76" t="str">
        <f t="shared" si="255"/>
        <v/>
      </c>
      <c r="DE76" s="76" t="str">
        <f t="shared" si="255"/>
        <v/>
      </c>
      <c r="DF76" s="76" t="str">
        <f t="shared" si="255"/>
        <v/>
      </c>
      <c r="DG76" s="76" t="str">
        <f t="shared" si="255"/>
        <v/>
      </c>
      <c r="DH76" s="76" t="str">
        <f t="shared" si="255"/>
        <v/>
      </c>
      <c r="DI76" s="76" t="str">
        <f t="shared" si="255"/>
        <v/>
      </c>
      <c r="DJ76" s="76" t="str">
        <f t="shared" si="255"/>
        <v/>
      </c>
      <c r="DK76" s="76" t="str">
        <f t="shared" si="255"/>
        <v/>
      </c>
      <c r="DL76" s="76" t="str">
        <f t="shared" si="255"/>
        <v/>
      </c>
      <c r="DM76" s="76" t="str">
        <f t="shared" si="255"/>
        <v/>
      </c>
      <c r="DN76" s="76" t="str">
        <f t="shared" si="255"/>
        <v/>
      </c>
      <c r="DO76" s="76" t="str">
        <f t="shared" si="255"/>
        <v/>
      </c>
      <c r="DP76" s="76" t="str">
        <f t="shared" si="255"/>
        <v/>
      </c>
      <c r="DQ76" s="76" t="str">
        <f t="shared" si="255"/>
        <v/>
      </c>
      <c r="DR76" s="76" t="str">
        <f t="shared" si="255"/>
        <v/>
      </c>
      <c r="DS76" s="76" t="str">
        <f t="shared" si="255"/>
        <v/>
      </c>
      <c r="DT76" s="76" t="str">
        <f t="shared" si="255"/>
        <v/>
      </c>
      <c r="DU76" s="76" t="str">
        <f t="shared" si="255"/>
        <v/>
      </c>
      <c r="DV76" s="76" t="str">
        <f t="shared" si="255"/>
        <v/>
      </c>
      <c r="DW76" s="76" t="str">
        <f t="shared" si="255"/>
        <v/>
      </c>
      <c r="DX76" s="76" t="str">
        <f t="shared" si="255"/>
        <v/>
      </c>
      <c r="DY76" s="76" t="str">
        <f t="shared" si="255"/>
        <v/>
      </c>
      <c r="DZ76" s="76" t="str">
        <f t="shared" si="255"/>
        <v/>
      </c>
      <c r="EA76" s="76" t="str">
        <f t="shared" si="255"/>
        <v/>
      </c>
      <c r="EB76" s="76" t="str">
        <f t="shared" si="255"/>
        <v/>
      </c>
      <c r="EC76" s="76" t="str">
        <f t="shared" si="255"/>
        <v/>
      </c>
      <c r="ED76" s="76" t="str">
        <f t="shared" si="255"/>
        <v/>
      </c>
      <c r="EE76" s="76" t="str">
        <f t="shared" si="255"/>
        <v/>
      </c>
      <c r="EF76" s="76" t="str">
        <f t="shared" si="255"/>
        <v/>
      </c>
      <c r="EG76" s="76" t="str">
        <f t="shared" si="255"/>
        <v/>
      </c>
      <c r="EH76" s="76" t="str">
        <f t="shared" si="255"/>
        <v/>
      </c>
      <c r="EI76" s="76" t="str">
        <f t="shared" si="255"/>
        <v/>
      </c>
      <c r="EJ76" s="76" t="str">
        <f t="shared" si="255"/>
        <v/>
      </c>
      <c r="EK76" s="76" t="str">
        <f t="shared" si="255"/>
        <v/>
      </c>
      <c r="EL76" s="76" t="str">
        <f t="shared" si="255"/>
        <v/>
      </c>
      <c r="EM76" s="76" t="str">
        <f t="shared" si="255"/>
        <v/>
      </c>
      <c r="EN76" s="76" t="str">
        <f t="shared" si="255"/>
        <v/>
      </c>
      <c r="EO76" s="76" t="str">
        <f t="shared" si="255"/>
        <v/>
      </c>
      <c r="EP76" s="76" t="str">
        <f t="shared" si="255"/>
        <v/>
      </c>
      <c r="EQ76" s="76" t="str">
        <f t="shared" si="255"/>
        <v/>
      </c>
      <c r="ER76" s="76" t="str">
        <f t="shared" si="255"/>
        <v/>
      </c>
      <c r="ES76" s="76" t="str">
        <f t="shared" si="255"/>
        <v/>
      </c>
      <c r="ET76" s="76" t="str">
        <f t="shared" ref="ET76:HE76" si="256">IF($O76="Yes",IF($R76+COLUMN(DZ76)&gt;$S76,"",ES76+1),"")</f>
        <v/>
      </c>
      <c r="EU76" s="76" t="str">
        <f t="shared" si="256"/>
        <v/>
      </c>
      <c r="EV76" s="76" t="str">
        <f t="shared" si="256"/>
        <v/>
      </c>
      <c r="EW76" s="76" t="str">
        <f t="shared" si="256"/>
        <v/>
      </c>
      <c r="EX76" s="76" t="str">
        <f t="shared" si="256"/>
        <v/>
      </c>
      <c r="EY76" s="76" t="str">
        <f t="shared" si="256"/>
        <v/>
      </c>
      <c r="EZ76" s="76" t="str">
        <f t="shared" si="256"/>
        <v/>
      </c>
      <c r="FA76" s="76" t="str">
        <f t="shared" si="256"/>
        <v/>
      </c>
      <c r="FB76" s="76" t="str">
        <f t="shared" si="256"/>
        <v/>
      </c>
      <c r="FC76" s="76" t="str">
        <f t="shared" si="256"/>
        <v/>
      </c>
      <c r="FD76" s="76" t="str">
        <f t="shared" si="256"/>
        <v/>
      </c>
      <c r="FE76" s="76" t="str">
        <f t="shared" si="256"/>
        <v/>
      </c>
      <c r="FF76" s="76" t="str">
        <f t="shared" si="256"/>
        <v/>
      </c>
      <c r="FG76" s="76" t="str">
        <f t="shared" si="256"/>
        <v/>
      </c>
      <c r="FH76" s="76" t="str">
        <f t="shared" si="256"/>
        <v/>
      </c>
      <c r="FI76" s="76" t="str">
        <f t="shared" si="256"/>
        <v/>
      </c>
      <c r="FJ76" s="76" t="str">
        <f t="shared" si="256"/>
        <v/>
      </c>
      <c r="FK76" s="76" t="str">
        <f t="shared" si="256"/>
        <v/>
      </c>
      <c r="FL76" s="76" t="str">
        <f t="shared" si="256"/>
        <v/>
      </c>
      <c r="FM76" s="76" t="str">
        <f t="shared" si="256"/>
        <v/>
      </c>
      <c r="FN76" s="76" t="str">
        <f t="shared" si="256"/>
        <v/>
      </c>
      <c r="FO76" s="76" t="str">
        <f t="shared" si="256"/>
        <v/>
      </c>
      <c r="FP76" s="76" t="str">
        <f t="shared" si="256"/>
        <v/>
      </c>
      <c r="FQ76" s="76" t="str">
        <f t="shared" si="256"/>
        <v/>
      </c>
      <c r="FR76" s="76" t="str">
        <f t="shared" si="256"/>
        <v/>
      </c>
      <c r="FS76" s="76" t="str">
        <f t="shared" si="256"/>
        <v/>
      </c>
      <c r="FT76" s="76" t="str">
        <f t="shared" si="256"/>
        <v/>
      </c>
      <c r="FU76" s="76" t="str">
        <f t="shared" si="256"/>
        <v/>
      </c>
      <c r="FV76" s="76" t="str">
        <f t="shared" si="256"/>
        <v/>
      </c>
      <c r="FW76" s="76" t="str">
        <f t="shared" si="256"/>
        <v/>
      </c>
      <c r="FX76" s="76" t="str">
        <f t="shared" si="256"/>
        <v/>
      </c>
      <c r="FY76" s="76" t="str">
        <f t="shared" si="256"/>
        <v/>
      </c>
      <c r="FZ76" s="76" t="str">
        <f t="shared" si="256"/>
        <v/>
      </c>
      <c r="GA76" s="76" t="str">
        <f t="shared" si="256"/>
        <v/>
      </c>
      <c r="GB76" s="76" t="str">
        <f t="shared" si="256"/>
        <v/>
      </c>
      <c r="GC76" s="76" t="str">
        <f t="shared" si="256"/>
        <v/>
      </c>
      <c r="GD76" s="76" t="str">
        <f t="shared" si="256"/>
        <v/>
      </c>
      <c r="GE76" s="76" t="str">
        <f t="shared" si="256"/>
        <v/>
      </c>
      <c r="GF76" s="76" t="str">
        <f t="shared" si="256"/>
        <v/>
      </c>
      <c r="GG76" s="76" t="str">
        <f t="shared" si="256"/>
        <v/>
      </c>
      <c r="GH76" s="76" t="str">
        <f t="shared" si="256"/>
        <v/>
      </c>
      <c r="GI76" s="76" t="str">
        <f t="shared" si="256"/>
        <v/>
      </c>
      <c r="GJ76" s="76" t="str">
        <f t="shared" si="256"/>
        <v/>
      </c>
      <c r="GK76" s="76" t="str">
        <f t="shared" si="256"/>
        <v/>
      </c>
      <c r="GL76" s="76" t="str">
        <f t="shared" si="256"/>
        <v/>
      </c>
      <c r="GM76" s="76" t="str">
        <f t="shared" si="256"/>
        <v/>
      </c>
      <c r="GN76" s="76" t="str">
        <f t="shared" si="256"/>
        <v/>
      </c>
      <c r="GO76" s="76" t="str">
        <f t="shared" si="256"/>
        <v/>
      </c>
      <c r="GP76" s="76" t="str">
        <f t="shared" si="256"/>
        <v/>
      </c>
      <c r="GQ76" s="76" t="str">
        <f t="shared" si="256"/>
        <v/>
      </c>
      <c r="GR76" s="76" t="str">
        <f t="shared" si="256"/>
        <v/>
      </c>
      <c r="GS76" s="76" t="str">
        <f t="shared" si="256"/>
        <v/>
      </c>
      <c r="GT76" s="76" t="str">
        <f t="shared" si="256"/>
        <v/>
      </c>
      <c r="GU76" s="76" t="str">
        <f t="shared" si="256"/>
        <v/>
      </c>
      <c r="GV76" s="76" t="str">
        <f t="shared" si="256"/>
        <v/>
      </c>
      <c r="GW76" s="76" t="str">
        <f t="shared" si="256"/>
        <v/>
      </c>
      <c r="GX76" s="76" t="str">
        <f t="shared" si="256"/>
        <v/>
      </c>
      <c r="GY76" s="76" t="str">
        <f t="shared" si="256"/>
        <v/>
      </c>
      <c r="GZ76" s="76" t="str">
        <f t="shared" si="256"/>
        <v/>
      </c>
      <c r="HA76" s="76" t="str">
        <f t="shared" si="256"/>
        <v/>
      </c>
      <c r="HB76" s="76" t="str">
        <f t="shared" si="256"/>
        <v/>
      </c>
      <c r="HC76" s="76" t="str">
        <f t="shared" si="256"/>
        <v/>
      </c>
      <c r="HD76" s="76" t="str">
        <f t="shared" si="256"/>
        <v/>
      </c>
      <c r="HE76" s="76" t="str">
        <f t="shared" si="256"/>
        <v/>
      </c>
      <c r="HF76" s="76" t="str">
        <f t="shared" ref="HF76:JQ76" si="257">IF($O76="Yes",IF($R76+COLUMN(GL76)&gt;$S76,"",HE76+1),"")</f>
        <v/>
      </c>
      <c r="HG76" s="76" t="str">
        <f t="shared" si="257"/>
        <v/>
      </c>
      <c r="HH76" s="76" t="str">
        <f t="shared" si="257"/>
        <v/>
      </c>
      <c r="HI76" s="76" t="str">
        <f t="shared" si="257"/>
        <v/>
      </c>
      <c r="HJ76" s="76" t="str">
        <f t="shared" si="257"/>
        <v/>
      </c>
      <c r="HK76" s="76" t="str">
        <f t="shared" si="257"/>
        <v/>
      </c>
      <c r="HL76" s="76" t="str">
        <f t="shared" si="257"/>
        <v/>
      </c>
      <c r="HM76" s="76" t="str">
        <f t="shared" si="257"/>
        <v/>
      </c>
      <c r="HN76" s="76" t="str">
        <f t="shared" si="257"/>
        <v/>
      </c>
      <c r="HO76" s="76" t="str">
        <f t="shared" si="257"/>
        <v/>
      </c>
      <c r="HP76" s="76" t="str">
        <f t="shared" si="257"/>
        <v/>
      </c>
      <c r="HQ76" s="76" t="str">
        <f t="shared" si="257"/>
        <v/>
      </c>
      <c r="HR76" s="76" t="str">
        <f t="shared" si="257"/>
        <v/>
      </c>
      <c r="HS76" s="76" t="str">
        <f t="shared" si="257"/>
        <v/>
      </c>
      <c r="HT76" s="76" t="str">
        <f t="shared" si="257"/>
        <v/>
      </c>
      <c r="HU76" s="76" t="str">
        <f t="shared" si="257"/>
        <v/>
      </c>
      <c r="HV76" s="76" t="str">
        <f t="shared" si="257"/>
        <v/>
      </c>
      <c r="HW76" s="76" t="str">
        <f t="shared" si="257"/>
        <v/>
      </c>
      <c r="HX76" s="76" t="str">
        <f t="shared" si="257"/>
        <v/>
      </c>
      <c r="HY76" s="76" t="str">
        <f t="shared" si="257"/>
        <v/>
      </c>
      <c r="HZ76" s="76" t="str">
        <f t="shared" si="257"/>
        <v/>
      </c>
      <c r="IA76" s="76" t="str">
        <f t="shared" si="257"/>
        <v/>
      </c>
      <c r="IB76" s="76" t="str">
        <f t="shared" si="257"/>
        <v/>
      </c>
      <c r="IC76" s="76" t="str">
        <f t="shared" si="257"/>
        <v/>
      </c>
      <c r="ID76" s="76" t="str">
        <f t="shared" si="257"/>
        <v/>
      </c>
      <c r="IE76" s="76" t="str">
        <f t="shared" si="257"/>
        <v/>
      </c>
      <c r="IF76" s="76" t="str">
        <f t="shared" si="257"/>
        <v/>
      </c>
      <c r="IG76" s="76" t="str">
        <f t="shared" si="257"/>
        <v/>
      </c>
      <c r="IH76" s="76" t="str">
        <f t="shared" si="257"/>
        <v/>
      </c>
      <c r="II76" s="76" t="str">
        <f t="shared" si="257"/>
        <v/>
      </c>
      <c r="IJ76" s="76" t="str">
        <f t="shared" si="257"/>
        <v/>
      </c>
      <c r="IK76" s="76" t="str">
        <f t="shared" si="257"/>
        <v/>
      </c>
      <c r="IL76" s="76" t="str">
        <f t="shared" si="257"/>
        <v/>
      </c>
      <c r="IM76" s="76" t="str">
        <f t="shared" si="257"/>
        <v/>
      </c>
      <c r="IN76" s="76" t="str">
        <f t="shared" si="257"/>
        <v/>
      </c>
      <c r="IO76" s="76" t="str">
        <f t="shared" si="257"/>
        <v/>
      </c>
      <c r="IP76" s="76" t="str">
        <f t="shared" si="257"/>
        <v/>
      </c>
      <c r="IQ76" s="76" t="str">
        <f t="shared" si="257"/>
        <v/>
      </c>
      <c r="IR76" s="76" t="str">
        <f t="shared" si="257"/>
        <v/>
      </c>
      <c r="IS76" s="76" t="str">
        <f t="shared" si="257"/>
        <v/>
      </c>
      <c r="IT76" s="76" t="str">
        <f t="shared" si="257"/>
        <v/>
      </c>
      <c r="IU76" s="76" t="str">
        <f t="shared" si="257"/>
        <v/>
      </c>
      <c r="IV76" s="76" t="str">
        <f t="shared" si="257"/>
        <v/>
      </c>
      <c r="IW76" s="76" t="str">
        <f t="shared" si="257"/>
        <v/>
      </c>
      <c r="IX76" s="76" t="str">
        <f t="shared" si="257"/>
        <v/>
      </c>
      <c r="IY76" s="76" t="str">
        <f t="shared" si="257"/>
        <v/>
      </c>
      <c r="IZ76" s="76" t="str">
        <f t="shared" si="257"/>
        <v/>
      </c>
      <c r="JA76" s="76" t="str">
        <f t="shared" si="257"/>
        <v/>
      </c>
      <c r="JB76" s="76" t="str">
        <f t="shared" si="257"/>
        <v/>
      </c>
      <c r="JC76" s="76" t="str">
        <f t="shared" si="257"/>
        <v/>
      </c>
      <c r="JD76" s="76" t="str">
        <f t="shared" si="257"/>
        <v/>
      </c>
      <c r="JE76" s="76" t="str">
        <f t="shared" si="257"/>
        <v/>
      </c>
      <c r="JF76" s="76" t="str">
        <f t="shared" si="257"/>
        <v/>
      </c>
      <c r="JG76" s="76" t="str">
        <f t="shared" si="257"/>
        <v/>
      </c>
      <c r="JH76" s="76" t="str">
        <f t="shared" si="257"/>
        <v/>
      </c>
      <c r="JI76" s="76" t="str">
        <f t="shared" si="257"/>
        <v/>
      </c>
      <c r="JJ76" s="76" t="str">
        <f t="shared" si="257"/>
        <v/>
      </c>
      <c r="JK76" s="76" t="str">
        <f t="shared" si="257"/>
        <v/>
      </c>
      <c r="JL76" s="76" t="str">
        <f t="shared" si="257"/>
        <v/>
      </c>
      <c r="JM76" s="76" t="str">
        <f t="shared" si="257"/>
        <v/>
      </c>
      <c r="JN76" s="76" t="str">
        <f t="shared" si="257"/>
        <v/>
      </c>
      <c r="JO76" s="76" t="str">
        <f t="shared" si="257"/>
        <v/>
      </c>
      <c r="JP76" s="76" t="str">
        <f t="shared" si="257"/>
        <v/>
      </c>
      <c r="JQ76" s="76" t="str">
        <f t="shared" si="257"/>
        <v/>
      </c>
      <c r="JR76" s="76" t="str">
        <f t="shared" ref="JR76:MC76" si="258">IF($O76="Yes",IF($R76+COLUMN(IX76)&gt;$S76,"",JQ76+1),"")</f>
        <v/>
      </c>
      <c r="JS76" s="76" t="str">
        <f t="shared" si="258"/>
        <v/>
      </c>
      <c r="JT76" s="76" t="str">
        <f t="shared" si="258"/>
        <v/>
      </c>
      <c r="JU76" s="76" t="str">
        <f t="shared" si="258"/>
        <v/>
      </c>
      <c r="JV76" s="76" t="str">
        <f t="shared" si="258"/>
        <v/>
      </c>
      <c r="JW76" s="76" t="str">
        <f t="shared" si="258"/>
        <v/>
      </c>
      <c r="JX76" s="76" t="str">
        <f t="shared" si="258"/>
        <v/>
      </c>
      <c r="JY76" s="76" t="str">
        <f t="shared" si="258"/>
        <v/>
      </c>
      <c r="JZ76" s="76" t="str">
        <f t="shared" si="258"/>
        <v/>
      </c>
      <c r="KA76" s="76" t="str">
        <f t="shared" si="258"/>
        <v/>
      </c>
      <c r="KB76" s="76" t="str">
        <f t="shared" si="258"/>
        <v/>
      </c>
      <c r="KC76" s="76" t="str">
        <f t="shared" si="258"/>
        <v/>
      </c>
      <c r="KD76" s="76" t="str">
        <f t="shared" si="258"/>
        <v/>
      </c>
      <c r="KE76" s="76" t="str">
        <f t="shared" si="258"/>
        <v/>
      </c>
      <c r="KF76" s="76" t="str">
        <f t="shared" si="258"/>
        <v/>
      </c>
      <c r="KG76" s="76" t="str">
        <f t="shared" si="258"/>
        <v/>
      </c>
      <c r="KH76" s="76" t="str">
        <f t="shared" si="258"/>
        <v/>
      </c>
      <c r="KI76" s="76" t="str">
        <f t="shared" si="258"/>
        <v/>
      </c>
      <c r="KJ76" s="76" t="str">
        <f t="shared" si="258"/>
        <v/>
      </c>
      <c r="KK76" s="76" t="str">
        <f t="shared" si="258"/>
        <v/>
      </c>
      <c r="KL76" s="76" t="str">
        <f t="shared" si="258"/>
        <v/>
      </c>
      <c r="KM76" s="76" t="str">
        <f t="shared" si="258"/>
        <v/>
      </c>
      <c r="KN76" s="76" t="str">
        <f t="shared" si="258"/>
        <v/>
      </c>
      <c r="KO76" s="76" t="str">
        <f t="shared" si="258"/>
        <v/>
      </c>
      <c r="KP76" s="76" t="str">
        <f t="shared" si="258"/>
        <v/>
      </c>
      <c r="KQ76" s="76" t="str">
        <f t="shared" si="258"/>
        <v/>
      </c>
      <c r="KR76" s="76" t="str">
        <f t="shared" si="258"/>
        <v/>
      </c>
      <c r="KS76" s="76" t="str">
        <f t="shared" si="258"/>
        <v/>
      </c>
      <c r="KT76" s="76" t="str">
        <f t="shared" si="258"/>
        <v/>
      </c>
      <c r="KU76" s="76" t="str">
        <f t="shared" si="258"/>
        <v/>
      </c>
      <c r="KV76" s="76" t="str">
        <f t="shared" si="258"/>
        <v/>
      </c>
      <c r="KW76" s="76" t="str">
        <f t="shared" si="258"/>
        <v/>
      </c>
      <c r="KX76" s="76" t="str">
        <f t="shared" si="258"/>
        <v/>
      </c>
      <c r="KY76" s="76" t="str">
        <f t="shared" si="258"/>
        <v/>
      </c>
      <c r="KZ76" s="76" t="str">
        <f t="shared" si="258"/>
        <v/>
      </c>
      <c r="LA76" s="76" t="str">
        <f t="shared" si="258"/>
        <v/>
      </c>
      <c r="LB76" s="76" t="str">
        <f t="shared" si="258"/>
        <v/>
      </c>
      <c r="LC76" s="76" t="str">
        <f t="shared" si="258"/>
        <v/>
      </c>
      <c r="LD76" s="76" t="str">
        <f t="shared" si="258"/>
        <v/>
      </c>
      <c r="LE76" s="76" t="str">
        <f t="shared" si="258"/>
        <v/>
      </c>
      <c r="LF76" s="76" t="str">
        <f t="shared" si="258"/>
        <v/>
      </c>
      <c r="LG76" s="76" t="str">
        <f t="shared" si="258"/>
        <v/>
      </c>
      <c r="LH76" s="76" t="str">
        <f t="shared" si="258"/>
        <v/>
      </c>
      <c r="LI76" s="76" t="str">
        <f t="shared" si="258"/>
        <v/>
      </c>
      <c r="LJ76" s="76" t="str">
        <f t="shared" si="258"/>
        <v/>
      </c>
      <c r="LK76" s="76" t="str">
        <f t="shared" si="258"/>
        <v/>
      </c>
      <c r="LL76" s="76" t="str">
        <f t="shared" si="258"/>
        <v/>
      </c>
      <c r="LM76" s="76" t="str">
        <f t="shared" si="258"/>
        <v/>
      </c>
      <c r="LN76" s="76" t="str">
        <f t="shared" si="258"/>
        <v/>
      </c>
      <c r="LO76" s="76" t="str">
        <f t="shared" si="258"/>
        <v/>
      </c>
      <c r="LP76" s="76" t="str">
        <f t="shared" si="258"/>
        <v/>
      </c>
      <c r="LQ76" s="76" t="str">
        <f t="shared" si="258"/>
        <v/>
      </c>
      <c r="LR76" s="76" t="str">
        <f t="shared" si="258"/>
        <v/>
      </c>
      <c r="LS76" s="76" t="str">
        <f t="shared" si="258"/>
        <v/>
      </c>
      <c r="LT76" s="76" t="str">
        <f t="shared" si="258"/>
        <v/>
      </c>
      <c r="LU76" s="76" t="str">
        <f t="shared" si="258"/>
        <v/>
      </c>
      <c r="LV76" s="76" t="str">
        <f t="shared" si="258"/>
        <v/>
      </c>
      <c r="LW76" s="76" t="str">
        <f t="shared" si="258"/>
        <v/>
      </c>
      <c r="LX76" s="76" t="str">
        <f t="shared" si="258"/>
        <v/>
      </c>
      <c r="LY76" s="76" t="str">
        <f t="shared" si="258"/>
        <v/>
      </c>
      <c r="LZ76" s="76" t="str">
        <f t="shared" si="258"/>
        <v/>
      </c>
      <c r="MA76" s="76" t="str">
        <f t="shared" si="258"/>
        <v/>
      </c>
      <c r="MB76" s="76" t="str">
        <f t="shared" si="258"/>
        <v/>
      </c>
      <c r="MC76" s="76" t="str">
        <f t="shared" si="258"/>
        <v/>
      </c>
      <c r="MD76" s="76" t="str">
        <f t="shared" ref="MD76:NU76" si="259">IF($O76="Yes",IF($R76+COLUMN(LJ76)&gt;$S76,"",MC76+1),"")</f>
        <v/>
      </c>
      <c r="ME76" s="76" t="str">
        <f t="shared" si="259"/>
        <v/>
      </c>
      <c r="MF76" s="76" t="str">
        <f t="shared" si="259"/>
        <v/>
      </c>
      <c r="MG76" s="76" t="str">
        <f t="shared" si="259"/>
        <v/>
      </c>
      <c r="MH76" s="76" t="str">
        <f t="shared" si="259"/>
        <v/>
      </c>
      <c r="MI76" s="76" t="str">
        <f t="shared" si="259"/>
        <v/>
      </c>
      <c r="MJ76" s="76" t="str">
        <f t="shared" si="259"/>
        <v/>
      </c>
      <c r="MK76" s="76" t="str">
        <f t="shared" si="259"/>
        <v/>
      </c>
      <c r="ML76" s="76" t="str">
        <f t="shared" si="259"/>
        <v/>
      </c>
      <c r="MM76" s="76" t="str">
        <f t="shared" si="259"/>
        <v/>
      </c>
      <c r="MN76" s="76" t="str">
        <f t="shared" si="259"/>
        <v/>
      </c>
      <c r="MO76" s="76" t="str">
        <f t="shared" si="259"/>
        <v/>
      </c>
      <c r="MP76" s="76" t="str">
        <f t="shared" si="259"/>
        <v/>
      </c>
      <c r="MQ76" s="76" t="str">
        <f t="shared" si="259"/>
        <v/>
      </c>
      <c r="MR76" s="76" t="str">
        <f t="shared" si="259"/>
        <v/>
      </c>
      <c r="MS76" s="76" t="str">
        <f t="shared" si="259"/>
        <v/>
      </c>
      <c r="MT76" s="76" t="str">
        <f t="shared" si="259"/>
        <v/>
      </c>
      <c r="MU76" s="76" t="str">
        <f t="shared" si="259"/>
        <v/>
      </c>
      <c r="MV76" s="76" t="str">
        <f t="shared" si="259"/>
        <v/>
      </c>
      <c r="MW76" s="76" t="str">
        <f t="shared" si="259"/>
        <v/>
      </c>
      <c r="MX76" s="76" t="str">
        <f t="shared" si="259"/>
        <v/>
      </c>
      <c r="MY76" s="76" t="str">
        <f t="shared" si="259"/>
        <v/>
      </c>
      <c r="MZ76" s="76" t="str">
        <f t="shared" si="259"/>
        <v/>
      </c>
      <c r="NA76" s="76" t="str">
        <f t="shared" si="259"/>
        <v/>
      </c>
      <c r="NB76" s="76" t="str">
        <f t="shared" si="259"/>
        <v/>
      </c>
      <c r="NC76" s="76" t="str">
        <f t="shared" si="259"/>
        <v/>
      </c>
      <c r="ND76" s="76" t="str">
        <f t="shared" si="259"/>
        <v/>
      </c>
      <c r="NE76" s="76" t="str">
        <f t="shared" si="259"/>
        <v/>
      </c>
      <c r="NF76" s="76" t="str">
        <f t="shared" si="259"/>
        <v/>
      </c>
      <c r="NG76" s="76" t="str">
        <f t="shared" si="259"/>
        <v/>
      </c>
      <c r="NH76" s="76" t="str">
        <f t="shared" si="259"/>
        <v/>
      </c>
      <c r="NI76" s="76" t="str">
        <f t="shared" si="259"/>
        <v/>
      </c>
      <c r="NJ76" s="76" t="str">
        <f t="shared" si="259"/>
        <v/>
      </c>
      <c r="NK76" s="76" t="str">
        <f t="shared" si="259"/>
        <v/>
      </c>
      <c r="NL76" s="76" t="str">
        <f t="shared" si="259"/>
        <v/>
      </c>
      <c r="NM76" s="76" t="str">
        <f t="shared" si="259"/>
        <v/>
      </c>
      <c r="NN76" s="76" t="str">
        <f t="shared" si="259"/>
        <v/>
      </c>
      <c r="NO76" s="76" t="str">
        <f t="shared" si="259"/>
        <v/>
      </c>
      <c r="NP76" s="76" t="str">
        <f t="shared" si="259"/>
        <v/>
      </c>
      <c r="NQ76" s="76" t="str">
        <f t="shared" si="259"/>
        <v/>
      </c>
      <c r="NR76" s="76" t="str">
        <f t="shared" si="259"/>
        <v/>
      </c>
      <c r="NS76" s="76" t="str">
        <f t="shared" si="259"/>
        <v/>
      </c>
      <c r="NT76" s="76" t="str">
        <f t="shared" si="259"/>
        <v/>
      </c>
      <c r="NU76" s="76" t="str">
        <f t="shared" si="259"/>
        <v/>
      </c>
    </row>
    <row r="77" spans="14:385" ht="12.95" customHeight="1" x14ac:dyDescent="0.2">
      <c r="N77" s="87">
        <v>5</v>
      </c>
      <c r="O77" s="87" t="str">
        <f t="shared" si="227"/>
        <v>No</v>
      </c>
      <c r="P77" s="87">
        <f t="shared" si="228"/>
        <v>0</v>
      </c>
      <c r="Q77" s="87">
        <f t="shared" si="239"/>
        <v>0</v>
      </c>
      <c r="R77" s="88" t="str">
        <f t="shared" si="240"/>
        <v/>
      </c>
      <c r="S77" s="88" t="str">
        <f t="shared" si="230"/>
        <v/>
      </c>
      <c r="T77" s="76" t="str">
        <f t="shared" si="241"/>
        <v/>
      </c>
      <c r="U77" s="76" t="str">
        <f t="shared" si="232"/>
        <v/>
      </c>
      <c r="V77" s="76" t="str">
        <f t="shared" ref="V77:CG77" si="260">IF($O77="Yes",IF($R77+COLUMN(B77)&gt;$S77,"",U77+1),"")</f>
        <v/>
      </c>
      <c r="W77" s="76" t="str">
        <f t="shared" si="260"/>
        <v/>
      </c>
      <c r="X77" s="76" t="str">
        <f t="shared" si="260"/>
        <v/>
      </c>
      <c r="Y77" s="76" t="str">
        <f t="shared" si="260"/>
        <v/>
      </c>
      <c r="Z77" s="76" t="str">
        <f t="shared" si="260"/>
        <v/>
      </c>
      <c r="AA77" s="76" t="str">
        <f t="shared" si="260"/>
        <v/>
      </c>
      <c r="AB77" s="76" t="str">
        <f t="shared" si="260"/>
        <v/>
      </c>
      <c r="AC77" s="76" t="str">
        <f t="shared" si="260"/>
        <v/>
      </c>
      <c r="AD77" s="76" t="str">
        <f t="shared" si="260"/>
        <v/>
      </c>
      <c r="AE77" s="76" t="str">
        <f t="shared" si="260"/>
        <v/>
      </c>
      <c r="AF77" s="76" t="str">
        <f t="shared" si="260"/>
        <v/>
      </c>
      <c r="AG77" s="76" t="str">
        <f t="shared" si="260"/>
        <v/>
      </c>
      <c r="AH77" s="76" t="str">
        <f t="shared" si="260"/>
        <v/>
      </c>
      <c r="AI77" s="76" t="str">
        <f t="shared" si="260"/>
        <v/>
      </c>
      <c r="AJ77" s="76" t="str">
        <f t="shared" si="260"/>
        <v/>
      </c>
      <c r="AK77" s="76" t="str">
        <f t="shared" si="260"/>
        <v/>
      </c>
      <c r="AL77" s="76" t="str">
        <f t="shared" si="260"/>
        <v/>
      </c>
      <c r="AM77" s="76" t="str">
        <f t="shared" si="260"/>
        <v/>
      </c>
      <c r="AN77" s="76" t="str">
        <f t="shared" si="260"/>
        <v/>
      </c>
      <c r="AO77" s="76" t="str">
        <f t="shared" si="260"/>
        <v/>
      </c>
      <c r="AP77" s="76" t="str">
        <f t="shared" si="260"/>
        <v/>
      </c>
      <c r="AQ77" s="76" t="str">
        <f t="shared" si="260"/>
        <v/>
      </c>
      <c r="AR77" s="76" t="str">
        <f t="shared" si="260"/>
        <v/>
      </c>
      <c r="AS77" s="76" t="str">
        <f t="shared" si="260"/>
        <v/>
      </c>
      <c r="AT77" s="76" t="str">
        <f t="shared" si="260"/>
        <v/>
      </c>
      <c r="AU77" s="76" t="str">
        <f t="shared" si="260"/>
        <v/>
      </c>
      <c r="AV77" s="76" t="str">
        <f t="shared" si="260"/>
        <v/>
      </c>
      <c r="AW77" s="76" t="str">
        <f t="shared" si="260"/>
        <v/>
      </c>
      <c r="AX77" s="76" t="str">
        <f t="shared" si="260"/>
        <v/>
      </c>
      <c r="AY77" s="76" t="str">
        <f t="shared" si="260"/>
        <v/>
      </c>
      <c r="AZ77" s="76" t="str">
        <f t="shared" si="260"/>
        <v/>
      </c>
      <c r="BA77" s="76" t="str">
        <f t="shared" si="260"/>
        <v/>
      </c>
      <c r="BB77" s="76" t="str">
        <f t="shared" si="260"/>
        <v/>
      </c>
      <c r="BC77" s="76" t="str">
        <f t="shared" si="260"/>
        <v/>
      </c>
      <c r="BD77" s="76" t="str">
        <f t="shared" si="260"/>
        <v/>
      </c>
      <c r="BE77" s="76" t="str">
        <f t="shared" si="260"/>
        <v/>
      </c>
      <c r="BF77" s="76" t="str">
        <f t="shared" si="260"/>
        <v/>
      </c>
      <c r="BG77" s="76" t="str">
        <f t="shared" si="260"/>
        <v/>
      </c>
      <c r="BH77" s="76" t="str">
        <f t="shared" si="260"/>
        <v/>
      </c>
      <c r="BI77" s="76" t="str">
        <f t="shared" si="260"/>
        <v/>
      </c>
      <c r="BJ77" s="76" t="str">
        <f t="shared" si="260"/>
        <v/>
      </c>
      <c r="BK77" s="76" t="str">
        <f t="shared" si="260"/>
        <v/>
      </c>
      <c r="BL77" s="76" t="str">
        <f t="shared" si="260"/>
        <v/>
      </c>
      <c r="BM77" s="76" t="str">
        <f t="shared" si="260"/>
        <v/>
      </c>
      <c r="BN77" s="76" t="str">
        <f t="shared" si="260"/>
        <v/>
      </c>
      <c r="BO77" s="76" t="str">
        <f t="shared" si="260"/>
        <v/>
      </c>
      <c r="BP77" s="76" t="str">
        <f t="shared" si="260"/>
        <v/>
      </c>
      <c r="BQ77" s="76" t="str">
        <f t="shared" si="260"/>
        <v/>
      </c>
      <c r="BR77" s="76" t="str">
        <f t="shared" si="260"/>
        <v/>
      </c>
      <c r="BS77" s="76" t="str">
        <f t="shared" si="260"/>
        <v/>
      </c>
      <c r="BT77" s="76" t="str">
        <f t="shared" si="260"/>
        <v/>
      </c>
      <c r="BU77" s="76" t="str">
        <f t="shared" si="260"/>
        <v/>
      </c>
      <c r="BV77" s="76" t="str">
        <f t="shared" si="260"/>
        <v/>
      </c>
      <c r="BW77" s="76" t="str">
        <f t="shared" si="260"/>
        <v/>
      </c>
      <c r="BX77" s="76" t="str">
        <f t="shared" si="260"/>
        <v/>
      </c>
      <c r="BY77" s="76" t="str">
        <f t="shared" si="260"/>
        <v/>
      </c>
      <c r="BZ77" s="76" t="str">
        <f t="shared" si="260"/>
        <v/>
      </c>
      <c r="CA77" s="76" t="str">
        <f t="shared" si="260"/>
        <v/>
      </c>
      <c r="CB77" s="76" t="str">
        <f t="shared" si="260"/>
        <v/>
      </c>
      <c r="CC77" s="76" t="str">
        <f t="shared" si="260"/>
        <v/>
      </c>
      <c r="CD77" s="76" t="str">
        <f t="shared" si="260"/>
        <v/>
      </c>
      <c r="CE77" s="76" t="str">
        <f t="shared" si="260"/>
        <v/>
      </c>
      <c r="CF77" s="76" t="str">
        <f t="shared" si="260"/>
        <v/>
      </c>
      <c r="CG77" s="76" t="str">
        <f t="shared" si="260"/>
        <v/>
      </c>
      <c r="CH77" s="76" t="str">
        <f t="shared" ref="CH77:ES77" si="261">IF($O77="Yes",IF($R77+COLUMN(BN77)&gt;$S77,"",CG77+1),"")</f>
        <v/>
      </c>
      <c r="CI77" s="76" t="str">
        <f t="shared" si="261"/>
        <v/>
      </c>
      <c r="CJ77" s="76" t="str">
        <f t="shared" si="261"/>
        <v/>
      </c>
      <c r="CK77" s="76" t="str">
        <f t="shared" si="261"/>
        <v/>
      </c>
      <c r="CL77" s="76" t="str">
        <f t="shared" si="261"/>
        <v/>
      </c>
      <c r="CM77" s="76" t="str">
        <f t="shared" si="261"/>
        <v/>
      </c>
      <c r="CN77" s="76" t="str">
        <f t="shared" si="261"/>
        <v/>
      </c>
      <c r="CO77" s="76" t="str">
        <f t="shared" si="261"/>
        <v/>
      </c>
      <c r="CP77" s="76" t="str">
        <f t="shared" si="261"/>
        <v/>
      </c>
      <c r="CQ77" s="76" t="str">
        <f t="shared" si="261"/>
        <v/>
      </c>
      <c r="CR77" s="76" t="str">
        <f t="shared" si="261"/>
        <v/>
      </c>
      <c r="CS77" s="76" t="str">
        <f t="shared" si="261"/>
        <v/>
      </c>
      <c r="CT77" s="76" t="str">
        <f t="shared" si="261"/>
        <v/>
      </c>
      <c r="CU77" s="76" t="str">
        <f t="shared" si="261"/>
        <v/>
      </c>
      <c r="CV77" s="76" t="str">
        <f t="shared" si="261"/>
        <v/>
      </c>
      <c r="CW77" s="76" t="str">
        <f t="shared" si="261"/>
        <v/>
      </c>
      <c r="CX77" s="76" t="str">
        <f t="shared" si="261"/>
        <v/>
      </c>
      <c r="CY77" s="76" t="str">
        <f t="shared" si="261"/>
        <v/>
      </c>
      <c r="CZ77" s="76" t="str">
        <f t="shared" si="261"/>
        <v/>
      </c>
      <c r="DA77" s="76" t="str">
        <f t="shared" si="261"/>
        <v/>
      </c>
      <c r="DB77" s="76" t="str">
        <f t="shared" si="261"/>
        <v/>
      </c>
      <c r="DC77" s="76" t="str">
        <f t="shared" si="261"/>
        <v/>
      </c>
      <c r="DD77" s="76" t="str">
        <f t="shared" si="261"/>
        <v/>
      </c>
      <c r="DE77" s="76" t="str">
        <f t="shared" si="261"/>
        <v/>
      </c>
      <c r="DF77" s="76" t="str">
        <f t="shared" si="261"/>
        <v/>
      </c>
      <c r="DG77" s="76" t="str">
        <f t="shared" si="261"/>
        <v/>
      </c>
      <c r="DH77" s="76" t="str">
        <f t="shared" si="261"/>
        <v/>
      </c>
      <c r="DI77" s="76" t="str">
        <f t="shared" si="261"/>
        <v/>
      </c>
      <c r="DJ77" s="76" t="str">
        <f t="shared" si="261"/>
        <v/>
      </c>
      <c r="DK77" s="76" t="str">
        <f t="shared" si="261"/>
        <v/>
      </c>
      <c r="DL77" s="76" t="str">
        <f t="shared" si="261"/>
        <v/>
      </c>
      <c r="DM77" s="76" t="str">
        <f t="shared" si="261"/>
        <v/>
      </c>
      <c r="DN77" s="76" t="str">
        <f t="shared" si="261"/>
        <v/>
      </c>
      <c r="DO77" s="76" t="str">
        <f t="shared" si="261"/>
        <v/>
      </c>
      <c r="DP77" s="76" t="str">
        <f t="shared" si="261"/>
        <v/>
      </c>
      <c r="DQ77" s="76" t="str">
        <f t="shared" si="261"/>
        <v/>
      </c>
      <c r="DR77" s="76" t="str">
        <f t="shared" si="261"/>
        <v/>
      </c>
      <c r="DS77" s="76" t="str">
        <f t="shared" si="261"/>
        <v/>
      </c>
      <c r="DT77" s="76" t="str">
        <f t="shared" si="261"/>
        <v/>
      </c>
      <c r="DU77" s="76" t="str">
        <f t="shared" si="261"/>
        <v/>
      </c>
      <c r="DV77" s="76" t="str">
        <f t="shared" si="261"/>
        <v/>
      </c>
      <c r="DW77" s="76" t="str">
        <f t="shared" si="261"/>
        <v/>
      </c>
      <c r="DX77" s="76" t="str">
        <f t="shared" si="261"/>
        <v/>
      </c>
      <c r="DY77" s="76" t="str">
        <f t="shared" si="261"/>
        <v/>
      </c>
      <c r="DZ77" s="76" t="str">
        <f t="shared" si="261"/>
        <v/>
      </c>
      <c r="EA77" s="76" t="str">
        <f t="shared" si="261"/>
        <v/>
      </c>
      <c r="EB77" s="76" t="str">
        <f t="shared" si="261"/>
        <v/>
      </c>
      <c r="EC77" s="76" t="str">
        <f t="shared" si="261"/>
        <v/>
      </c>
      <c r="ED77" s="76" t="str">
        <f t="shared" si="261"/>
        <v/>
      </c>
      <c r="EE77" s="76" t="str">
        <f t="shared" si="261"/>
        <v/>
      </c>
      <c r="EF77" s="76" t="str">
        <f t="shared" si="261"/>
        <v/>
      </c>
      <c r="EG77" s="76" t="str">
        <f t="shared" si="261"/>
        <v/>
      </c>
      <c r="EH77" s="76" t="str">
        <f t="shared" si="261"/>
        <v/>
      </c>
      <c r="EI77" s="76" t="str">
        <f t="shared" si="261"/>
        <v/>
      </c>
      <c r="EJ77" s="76" t="str">
        <f t="shared" si="261"/>
        <v/>
      </c>
      <c r="EK77" s="76" t="str">
        <f t="shared" si="261"/>
        <v/>
      </c>
      <c r="EL77" s="76" t="str">
        <f t="shared" si="261"/>
        <v/>
      </c>
      <c r="EM77" s="76" t="str">
        <f t="shared" si="261"/>
        <v/>
      </c>
      <c r="EN77" s="76" t="str">
        <f t="shared" si="261"/>
        <v/>
      </c>
      <c r="EO77" s="76" t="str">
        <f t="shared" si="261"/>
        <v/>
      </c>
      <c r="EP77" s="76" t="str">
        <f t="shared" si="261"/>
        <v/>
      </c>
      <c r="EQ77" s="76" t="str">
        <f t="shared" si="261"/>
        <v/>
      </c>
      <c r="ER77" s="76" t="str">
        <f t="shared" si="261"/>
        <v/>
      </c>
      <c r="ES77" s="76" t="str">
        <f t="shared" si="261"/>
        <v/>
      </c>
      <c r="ET77" s="76" t="str">
        <f t="shared" ref="ET77:HE77" si="262">IF($O77="Yes",IF($R77+COLUMN(DZ77)&gt;$S77,"",ES77+1),"")</f>
        <v/>
      </c>
      <c r="EU77" s="76" t="str">
        <f t="shared" si="262"/>
        <v/>
      </c>
      <c r="EV77" s="76" t="str">
        <f t="shared" si="262"/>
        <v/>
      </c>
      <c r="EW77" s="76" t="str">
        <f t="shared" si="262"/>
        <v/>
      </c>
      <c r="EX77" s="76" t="str">
        <f t="shared" si="262"/>
        <v/>
      </c>
      <c r="EY77" s="76" t="str">
        <f t="shared" si="262"/>
        <v/>
      </c>
      <c r="EZ77" s="76" t="str">
        <f t="shared" si="262"/>
        <v/>
      </c>
      <c r="FA77" s="76" t="str">
        <f t="shared" si="262"/>
        <v/>
      </c>
      <c r="FB77" s="76" t="str">
        <f t="shared" si="262"/>
        <v/>
      </c>
      <c r="FC77" s="76" t="str">
        <f t="shared" si="262"/>
        <v/>
      </c>
      <c r="FD77" s="76" t="str">
        <f t="shared" si="262"/>
        <v/>
      </c>
      <c r="FE77" s="76" t="str">
        <f t="shared" si="262"/>
        <v/>
      </c>
      <c r="FF77" s="76" t="str">
        <f t="shared" si="262"/>
        <v/>
      </c>
      <c r="FG77" s="76" t="str">
        <f t="shared" si="262"/>
        <v/>
      </c>
      <c r="FH77" s="76" t="str">
        <f t="shared" si="262"/>
        <v/>
      </c>
      <c r="FI77" s="76" t="str">
        <f t="shared" si="262"/>
        <v/>
      </c>
      <c r="FJ77" s="76" t="str">
        <f t="shared" si="262"/>
        <v/>
      </c>
      <c r="FK77" s="76" t="str">
        <f t="shared" si="262"/>
        <v/>
      </c>
      <c r="FL77" s="76" t="str">
        <f t="shared" si="262"/>
        <v/>
      </c>
      <c r="FM77" s="76" t="str">
        <f t="shared" si="262"/>
        <v/>
      </c>
      <c r="FN77" s="76" t="str">
        <f t="shared" si="262"/>
        <v/>
      </c>
      <c r="FO77" s="76" t="str">
        <f t="shared" si="262"/>
        <v/>
      </c>
      <c r="FP77" s="76" t="str">
        <f t="shared" si="262"/>
        <v/>
      </c>
      <c r="FQ77" s="76" t="str">
        <f t="shared" si="262"/>
        <v/>
      </c>
      <c r="FR77" s="76" t="str">
        <f t="shared" si="262"/>
        <v/>
      </c>
      <c r="FS77" s="76" t="str">
        <f t="shared" si="262"/>
        <v/>
      </c>
      <c r="FT77" s="76" t="str">
        <f t="shared" si="262"/>
        <v/>
      </c>
      <c r="FU77" s="76" t="str">
        <f t="shared" si="262"/>
        <v/>
      </c>
      <c r="FV77" s="76" t="str">
        <f t="shared" si="262"/>
        <v/>
      </c>
      <c r="FW77" s="76" t="str">
        <f t="shared" si="262"/>
        <v/>
      </c>
      <c r="FX77" s="76" t="str">
        <f t="shared" si="262"/>
        <v/>
      </c>
      <c r="FY77" s="76" t="str">
        <f t="shared" si="262"/>
        <v/>
      </c>
      <c r="FZ77" s="76" t="str">
        <f t="shared" si="262"/>
        <v/>
      </c>
      <c r="GA77" s="76" t="str">
        <f t="shared" si="262"/>
        <v/>
      </c>
      <c r="GB77" s="76" t="str">
        <f t="shared" si="262"/>
        <v/>
      </c>
      <c r="GC77" s="76" t="str">
        <f t="shared" si="262"/>
        <v/>
      </c>
      <c r="GD77" s="76" t="str">
        <f t="shared" si="262"/>
        <v/>
      </c>
      <c r="GE77" s="76" t="str">
        <f t="shared" si="262"/>
        <v/>
      </c>
      <c r="GF77" s="76" t="str">
        <f t="shared" si="262"/>
        <v/>
      </c>
      <c r="GG77" s="76" t="str">
        <f t="shared" si="262"/>
        <v/>
      </c>
      <c r="GH77" s="76" t="str">
        <f t="shared" si="262"/>
        <v/>
      </c>
      <c r="GI77" s="76" t="str">
        <f t="shared" si="262"/>
        <v/>
      </c>
      <c r="GJ77" s="76" t="str">
        <f t="shared" si="262"/>
        <v/>
      </c>
      <c r="GK77" s="76" t="str">
        <f t="shared" si="262"/>
        <v/>
      </c>
      <c r="GL77" s="76" t="str">
        <f t="shared" si="262"/>
        <v/>
      </c>
      <c r="GM77" s="76" t="str">
        <f t="shared" si="262"/>
        <v/>
      </c>
      <c r="GN77" s="76" t="str">
        <f t="shared" si="262"/>
        <v/>
      </c>
      <c r="GO77" s="76" t="str">
        <f t="shared" si="262"/>
        <v/>
      </c>
      <c r="GP77" s="76" t="str">
        <f t="shared" si="262"/>
        <v/>
      </c>
      <c r="GQ77" s="76" t="str">
        <f t="shared" si="262"/>
        <v/>
      </c>
      <c r="GR77" s="76" t="str">
        <f t="shared" si="262"/>
        <v/>
      </c>
      <c r="GS77" s="76" t="str">
        <f t="shared" si="262"/>
        <v/>
      </c>
      <c r="GT77" s="76" t="str">
        <f t="shared" si="262"/>
        <v/>
      </c>
      <c r="GU77" s="76" t="str">
        <f t="shared" si="262"/>
        <v/>
      </c>
      <c r="GV77" s="76" t="str">
        <f t="shared" si="262"/>
        <v/>
      </c>
      <c r="GW77" s="76" t="str">
        <f t="shared" si="262"/>
        <v/>
      </c>
      <c r="GX77" s="76" t="str">
        <f t="shared" si="262"/>
        <v/>
      </c>
      <c r="GY77" s="76" t="str">
        <f t="shared" si="262"/>
        <v/>
      </c>
      <c r="GZ77" s="76" t="str">
        <f t="shared" si="262"/>
        <v/>
      </c>
      <c r="HA77" s="76" t="str">
        <f t="shared" si="262"/>
        <v/>
      </c>
      <c r="HB77" s="76" t="str">
        <f t="shared" si="262"/>
        <v/>
      </c>
      <c r="HC77" s="76" t="str">
        <f t="shared" si="262"/>
        <v/>
      </c>
      <c r="HD77" s="76" t="str">
        <f t="shared" si="262"/>
        <v/>
      </c>
      <c r="HE77" s="76" t="str">
        <f t="shared" si="262"/>
        <v/>
      </c>
      <c r="HF77" s="76" t="str">
        <f t="shared" ref="HF77:JQ77" si="263">IF($O77="Yes",IF($R77+COLUMN(GL77)&gt;$S77,"",HE77+1),"")</f>
        <v/>
      </c>
      <c r="HG77" s="76" t="str">
        <f t="shared" si="263"/>
        <v/>
      </c>
      <c r="HH77" s="76" t="str">
        <f t="shared" si="263"/>
        <v/>
      </c>
      <c r="HI77" s="76" t="str">
        <f t="shared" si="263"/>
        <v/>
      </c>
      <c r="HJ77" s="76" t="str">
        <f t="shared" si="263"/>
        <v/>
      </c>
      <c r="HK77" s="76" t="str">
        <f t="shared" si="263"/>
        <v/>
      </c>
      <c r="HL77" s="76" t="str">
        <f t="shared" si="263"/>
        <v/>
      </c>
      <c r="HM77" s="76" t="str">
        <f t="shared" si="263"/>
        <v/>
      </c>
      <c r="HN77" s="76" t="str">
        <f t="shared" si="263"/>
        <v/>
      </c>
      <c r="HO77" s="76" t="str">
        <f t="shared" si="263"/>
        <v/>
      </c>
      <c r="HP77" s="76" t="str">
        <f t="shared" si="263"/>
        <v/>
      </c>
      <c r="HQ77" s="76" t="str">
        <f t="shared" si="263"/>
        <v/>
      </c>
      <c r="HR77" s="76" t="str">
        <f t="shared" si="263"/>
        <v/>
      </c>
      <c r="HS77" s="76" t="str">
        <f t="shared" si="263"/>
        <v/>
      </c>
      <c r="HT77" s="76" t="str">
        <f t="shared" si="263"/>
        <v/>
      </c>
      <c r="HU77" s="76" t="str">
        <f t="shared" si="263"/>
        <v/>
      </c>
      <c r="HV77" s="76" t="str">
        <f t="shared" si="263"/>
        <v/>
      </c>
      <c r="HW77" s="76" t="str">
        <f t="shared" si="263"/>
        <v/>
      </c>
      <c r="HX77" s="76" t="str">
        <f t="shared" si="263"/>
        <v/>
      </c>
      <c r="HY77" s="76" t="str">
        <f t="shared" si="263"/>
        <v/>
      </c>
      <c r="HZ77" s="76" t="str">
        <f t="shared" si="263"/>
        <v/>
      </c>
      <c r="IA77" s="76" t="str">
        <f t="shared" si="263"/>
        <v/>
      </c>
      <c r="IB77" s="76" t="str">
        <f t="shared" si="263"/>
        <v/>
      </c>
      <c r="IC77" s="76" t="str">
        <f t="shared" si="263"/>
        <v/>
      </c>
      <c r="ID77" s="76" t="str">
        <f t="shared" si="263"/>
        <v/>
      </c>
      <c r="IE77" s="76" t="str">
        <f t="shared" si="263"/>
        <v/>
      </c>
      <c r="IF77" s="76" t="str">
        <f t="shared" si="263"/>
        <v/>
      </c>
      <c r="IG77" s="76" t="str">
        <f t="shared" si="263"/>
        <v/>
      </c>
      <c r="IH77" s="76" t="str">
        <f t="shared" si="263"/>
        <v/>
      </c>
      <c r="II77" s="76" t="str">
        <f t="shared" si="263"/>
        <v/>
      </c>
      <c r="IJ77" s="76" t="str">
        <f t="shared" si="263"/>
        <v/>
      </c>
      <c r="IK77" s="76" t="str">
        <f t="shared" si="263"/>
        <v/>
      </c>
      <c r="IL77" s="76" t="str">
        <f t="shared" si="263"/>
        <v/>
      </c>
      <c r="IM77" s="76" t="str">
        <f t="shared" si="263"/>
        <v/>
      </c>
      <c r="IN77" s="76" t="str">
        <f t="shared" si="263"/>
        <v/>
      </c>
      <c r="IO77" s="76" t="str">
        <f t="shared" si="263"/>
        <v/>
      </c>
      <c r="IP77" s="76" t="str">
        <f t="shared" si="263"/>
        <v/>
      </c>
      <c r="IQ77" s="76" t="str">
        <f t="shared" si="263"/>
        <v/>
      </c>
      <c r="IR77" s="76" t="str">
        <f t="shared" si="263"/>
        <v/>
      </c>
      <c r="IS77" s="76" t="str">
        <f t="shared" si="263"/>
        <v/>
      </c>
      <c r="IT77" s="76" t="str">
        <f t="shared" si="263"/>
        <v/>
      </c>
      <c r="IU77" s="76" t="str">
        <f t="shared" si="263"/>
        <v/>
      </c>
      <c r="IV77" s="76" t="str">
        <f t="shared" si="263"/>
        <v/>
      </c>
      <c r="IW77" s="76" t="str">
        <f t="shared" si="263"/>
        <v/>
      </c>
      <c r="IX77" s="76" t="str">
        <f t="shared" si="263"/>
        <v/>
      </c>
      <c r="IY77" s="76" t="str">
        <f t="shared" si="263"/>
        <v/>
      </c>
      <c r="IZ77" s="76" t="str">
        <f t="shared" si="263"/>
        <v/>
      </c>
      <c r="JA77" s="76" t="str">
        <f t="shared" si="263"/>
        <v/>
      </c>
      <c r="JB77" s="76" t="str">
        <f t="shared" si="263"/>
        <v/>
      </c>
      <c r="JC77" s="76" t="str">
        <f t="shared" si="263"/>
        <v/>
      </c>
      <c r="JD77" s="76" t="str">
        <f t="shared" si="263"/>
        <v/>
      </c>
      <c r="JE77" s="76" t="str">
        <f t="shared" si="263"/>
        <v/>
      </c>
      <c r="JF77" s="76" t="str">
        <f t="shared" si="263"/>
        <v/>
      </c>
      <c r="JG77" s="76" t="str">
        <f t="shared" si="263"/>
        <v/>
      </c>
      <c r="JH77" s="76" t="str">
        <f t="shared" si="263"/>
        <v/>
      </c>
      <c r="JI77" s="76" t="str">
        <f t="shared" si="263"/>
        <v/>
      </c>
      <c r="JJ77" s="76" t="str">
        <f t="shared" si="263"/>
        <v/>
      </c>
      <c r="JK77" s="76" t="str">
        <f t="shared" si="263"/>
        <v/>
      </c>
      <c r="JL77" s="76" t="str">
        <f t="shared" si="263"/>
        <v/>
      </c>
      <c r="JM77" s="76" t="str">
        <f t="shared" si="263"/>
        <v/>
      </c>
      <c r="JN77" s="76" t="str">
        <f t="shared" si="263"/>
        <v/>
      </c>
      <c r="JO77" s="76" t="str">
        <f t="shared" si="263"/>
        <v/>
      </c>
      <c r="JP77" s="76" t="str">
        <f t="shared" si="263"/>
        <v/>
      </c>
      <c r="JQ77" s="76" t="str">
        <f t="shared" si="263"/>
        <v/>
      </c>
      <c r="JR77" s="76" t="str">
        <f t="shared" ref="JR77:MC77" si="264">IF($O77="Yes",IF($R77+COLUMN(IX77)&gt;$S77,"",JQ77+1),"")</f>
        <v/>
      </c>
      <c r="JS77" s="76" t="str">
        <f t="shared" si="264"/>
        <v/>
      </c>
      <c r="JT77" s="76" t="str">
        <f t="shared" si="264"/>
        <v/>
      </c>
      <c r="JU77" s="76" t="str">
        <f t="shared" si="264"/>
        <v/>
      </c>
      <c r="JV77" s="76" t="str">
        <f t="shared" si="264"/>
        <v/>
      </c>
      <c r="JW77" s="76" t="str">
        <f t="shared" si="264"/>
        <v/>
      </c>
      <c r="JX77" s="76" t="str">
        <f t="shared" si="264"/>
        <v/>
      </c>
      <c r="JY77" s="76" t="str">
        <f t="shared" si="264"/>
        <v/>
      </c>
      <c r="JZ77" s="76" t="str">
        <f t="shared" si="264"/>
        <v/>
      </c>
      <c r="KA77" s="76" t="str">
        <f t="shared" si="264"/>
        <v/>
      </c>
      <c r="KB77" s="76" t="str">
        <f t="shared" si="264"/>
        <v/>
      </c>
      <c r="KC77" s="76" t="str">
        <f t="shared" si="264"/>
        <v/>
      </c>
      <c r="KD77" s="76" t="str">
        <f t="shared" si="264"/>
        <v/>
      </c>
      <c r="KE77" s="76" t="str">
        <f t="shared" si="264"/>
        <v/>
      </c>
      <c r="KF77" s="76" t="str">
        <f t="shared" si="264"/>
        <v/>
      </c>
      <c r="KG77" s="76" t="str">
        <f t="shared" si="264"/>
        <v/>
      </c>
      <c r="KH77" s="76" t="str">
        <f t="shared" si="264"/>
        <v/>
      </c>
      <c r="KI77" s="76" t="str">
        <f t="shared" si="264"/>
        <v/>
      </c>
      <c r="KJ77" s="76" t="str">
        <f t="shared" si="264"/>
        <v/>
      </c>
      <c r="KK77" s="76" t="str">
        <f t="shared" si="264"/>
        <v/>
      </c>
      <c r="KL77" s="76" t="str">
        <f t="shared" si="264"/>
        <v/>
      </c>
      <c r="KM77" s="76" t="str">
        <f t="shared" si="264"/>
        <v/>
      </c>
      <c r="KN77" s="76" t="str">
        <f t="shared" si="264"/>
        <v/>
      </c>
      <c r="KO77" s="76" t="str">
        <f t="shared" si="264"/>
        <v/>
      </c>
      <c r="KP77" s="76" t="str">
        <f t="shared" si="264"/>
        <v/>
      </c>
      <c r="KQ77" s="76" t="str">
        <f t="shared" si="264"/>
        <v/>
      </c>
      <c r="KR77" s="76" t="str">
        <f t="shared" si="264"/>
        <v/>
      </c>
      <c r="KS77" s="76" t="str">
        <f t="shared" si="264"/>
        <v/>
      </c>
      <c r="KT77" s="76" t="str">
        <f t="shared" si="264"/>
        <v/>
      </c>
      <c r="KU77" s="76" t="str">
        <f t="shared" si="264"/>
        <v/>
      </c>
      <c r="KV77" s="76" t="str">
        <f t="shared" si="264"/>
        <v/>
      </c>
      <c r="KW77" s="76" t="str">
        <f t="shared" si="264"/>
        <v/>
      </c>
      <c r="KX77" s="76" t="str">
        <f t="shared" si="264"/>
        <v/>
      </c>
      <c r="KY77" s="76" t="str">
        <f t="shared" si="264"/>
        <v/>
      </c>
      <c r="KZ77" s="76" t="str">
        <f t="shared" si="264"/>
        <v/>
      </c>
      <c r="LA77" s="76" t="str">
        <f t="shared" si="264"/>
        <v/>
      </c>
      <c r="LB77" s="76" t="str">
        <f t="shared" si="264"/>
        <v/>
      </c>
      <c r="LC77" s="76" t="str">
        <f t="shared" si="264"/>
        <v/>
      </c>
      <c r="LD77" s="76" t="str">
        <f t="shared" si="264"/>
        <v/>
      </c>
      <c r="LE77" s="76" t="str">
        <f t="shared" si="264"/>
        <v/>
      </c>
      <c r="LF77" s="76" t="str">
        <f t="shared" si="264"/>
        <v/>
      </c>
      <c r="LG77" s="76" t="str">
        <f t="shared" si="264"/>
        <v/>
      </c>
      <c r="LH77" s="76" t="str">
        <f t="shared" si="264"/>
        <v/>
      </c>
      <c r="LI77" s="76" t="str">
        <f t="shared" si="264"/>
        <v/>
      </c>
      <c r="LJ77" s="76" t="str">
        <f t="shared" si="264"/>
        <v/>
      </c>
      <c r="LK77" s="76" t="str">
        <f t="shared" si="264"/>
        <v/>
      </c>
      <c r="LL77" s="76" t="str">
        <f t="shared" si="264"/>
        <v/>
      </c>
      <c r="LM77" s="76" t="str">
        <f t="shared" si="264"/>
        <v/>
      </c>
      <c r="LN77" s="76" t="str">
        <f t="shared" si="264"/>
        <v/>
      </c>
      <c r="LO77" s="76" t="str">
        <f t="shared" si="264"/>
        <v/>
      </c>
      <c r="LP77" s="76" t="str">
        <f t="shared" si="264"/>
        <v/>
      </c>
      <c r="LQ77" s="76" t="str">
        <f t="shared" si="264"/>
        <v/>
      </c>
      <c r="LR77" s="76" t="str">
        <f t="shared" si="264"/>
        <v/>
      </c>
      <c r="LS77" s="76" t="str">
        <f t="shared" si="264"/>
        <v/>
      </c>
      <c r="LT77" s="76" t="str">
        <f t="shared" si="264"/>
        <v/>
      </c>
      <c r="LU77" s="76" t="str">
        <f t="shared" si="264"/>
        <v/>
      </c>
      <c r="LV77" s="76" t="str">
        <f t="shared" si="264"/>
        <v/>
      </c>
      <c r="LW77" s="76" t="str">
        <f t="shared" si="264"/>
        <v/>
      </c>
      <c r="LX77" s="76" t="str">
        <f t="shared" si="264"/>
        <v/>
      </c>
      <c r="LY77" s="76" t="str">
        <f t="shared" si="264"/>
        <v/>
      </c>
      <c r="LZ77" s="76" t="str">
        <f t="shared" si="264"/>
        <v/>
      </c>
      <c r="MA77" s="76" t="str">
        <f t="shared" si="264"/>
        <v/>
      </c>
      <c r="MB77" s="76" t="str">
        <f t="shared" si="264"/>
        <v/>
      </c>
      <c r="MC77" s="76" t="str">
        <f t="shared" si="264"/>
        <v/>
      </c>
      <c r="MD77" s="76" t="str">
        <f t="shared" ref="MD77:NU77" si="265">IF($O77="Yes",IF($R77+COLUMN(LJ77)&gt;$S77,"",MC77+1),"")</f>
        <v/>
      </c>
      <c r="ME77" s="76" t="str">
        <f t="shared" si="265"/>
        <v/>
      </c>
      <c r="MF77" s="76" t="str">
        <f t="shared" si="265"/>
        <v/>
      </c>
      <c r="MG77" s="76" t="str">
        <f t="shared" si="265"/>
        <v/>
      </c>
      <c r="MH77" s="76" t="str">
        <f t="shared" si="265"/>
        <v/>
      </c>
      <c r="MI77" s="76" t="str">
        <f t="shared" si="265"/>
        <v/>
      </c>
      <c r="MJ77" s="76" t="str">
        <f t="shared" si="265"/>
        <v/>
      </c>
      <c r="MK77" s="76" t="str">
        <f t="shared" si="265"/>
        <v/>
      </c>
      <c r="ML77" s="76" t="str">
        <f t="shared" si="265"/>
        <v/>
      </c>
      <c r="MM77" s="76" t="str">
        <f t="shared" si="265"/>
        <v/>
      </c>
      <c r="MN77" s="76" t="str">
        <f t="shared" si="265"/>
        <v/>
      </c>
      <c r="MO77" s="76" t="str">
        <f t="shared" si="265"/>
        <v/>
      </c>
      <c r="MP77" s="76" t="str">
        <f t="shared" si="265"/>
        <v/>
      </c>
      <c r="MQ77" s="76" t="str">
        <f t="shared" si="265"/>
        <v/>
      </c>
      <c r="MR77" s="76" t="str">
        <f t="shared" si="265"/>
        <v/>
      </c>
      <c r="MS77" s="76" t="str">
        <f t="shared" si="265"/>
        <v/>
      </c>
      <c r="MT77" s="76" t="str">
        <f t="shared" si="265"/>
        <v/>
      </c>
      <c r="MU77" s="76" t="str">
        <f t="shared" si="265"/>
        <v/>
      </c>
      <c r="MV77" s="76" t="str">
        <f t="shared" si="265"/>
        <v/>
      </c>
      <c r="MW77" s="76" t="str">
        <f t="shared" si="265"/>
        <v/>
      </c>
      <c r="MX77" s="76" t="str">
        <f t="shared" si="265"/>
        <v/>
      </c>
      <c r="MY77" s="76" t="str">
        <f t="shared" si="265"/>
        <v/>
      </c>
      <c r="MZ77" s="76" t="str">
        <f t="shared" si="265"/>
        <v/>
      </c>
      <c r="NA77" s="76" t="str">
        <f t="shared" si="265"/>
        <v/>
      </c>
      <c r="NB77" s="76" t="str">
        <f t="shared" si="265"/>
        <v/>
      </c>
      <c r="NC77" s="76" t="str">
        <f t="shared" si="265"/>
        <v/>
      </c>
      <c r="ND77" s="76" t="str">
        <f t="shared" si="265"/>
        <v/>
      </c>
      <c r="NE77" s="76" t="str">
        <f t="shared" si="265"/>
        <v/>
      </c>
      <c r="NF77" s="76" t="str">
        <f t="shared" si="265"/>
        <v/>
      </c>
      <c r="NG77" s="76" t="str">
        <f t="shared" si="265"/>
        <v/>
      </c>
      <c r="NH77" s="76" t="str">
        <f t="shared" si="265"/>
        <v/>
      </c>
      <c r="NI77" s="76" t="str">
        <f t="shared" si="265"/>
        <v/>
      </c>
      <c r="NJ77" s="76" t="str">
        <f t="shared" si="265"/>
        <v/>
      </c>
      <c r="NK77" s="76" t="str">
        <f t="shared" si="265"/>
        <v/>
      </c>
      <c r="NL77" s="76" t="str">
        <f t="shared" si="265"/>
        <v/>
      </c>
      <c r="NM77" s="76" t="str">
        <f t="shared" si="265"/>
        <v/>
      </c>
      <c r="NN77" s="76" t="str">
        <f t="shared" si="265"/>
        <v/>
      </c>
      <c r="NO77" s="76" t="str">
        <f t="shared" si="265"/>
        <v/>
      </c>
      <c r="NP77" s="76" t="str">
        <f t="shared" si="265"/>
        <v/>
      </c>
      <c r="NQ77" s="76" t="str">
        <f t="shared" si="265"/>
        <v/>
      </c>
      <c r="NR77" s="76" t="str">
        <f t="shared" si="265"/>
        <v/>
      </c>
      <c r="NS77" s="76" t="str">
        <f t="shared" si="265"/>
        <v/>
      </c>
      <c r="NT77" s="76" t="str">
        <f t="shared" si="265"/>
        <v/>
      </c>
      <c r="NU77" s="76" t="str">
        <f t="shared" si="265"/>
        <v/>
      </c>
    </row>
    <row r="78" spans="14:385" ht="12.95" customHeight="1" x14ac:dyDescent="0.2">
      <c r="N78" s="87">
        <v>6</v>
      </c>
      <c r="O78" s="87" t="str">
        <f t="shared" si="227"/>
        <v>No</v>
      </c>
      <c r="P78" s="87">
        <f t="shared" si="228"/>
        <v>0</v>
      </c>
      <c r="Q78" s="87">
        <f t="shared" si="239"/>
        <v>0</v>
      </c>
      <c r="R78" s="88" t="str">
        <f t="shared" si="240"/>
        <v/>
      </c>
      <c r="S78" s="88" t="str">
        <f t="shared" si="230"/>
        <v/>
      </c>
      <c r="T78" s="76" t="str">
        <f t="shared" si="241"/>
        <v/>
      </c>
      <c r="U78" s="76" t="str">
        <f t="shared" si="232"/>
        <v/>
      </c>
      <c r="V78" s="76" t="str">
        <f t="shared" ref="V78:CG78" si="266">IF($O78="Yes",IF($R78+COLUMN(B78)&gt;$S78,"",U78+1),"")</f>
        <v/>
      </c>
      <c r="W78" s="76" t="str">
        <f t="shared" si="266"/>
        <v/>
      </c>
      <c r="X78" s="76" t="str">
        <f t="shared" si="266"/>
        <v/>
      </c>
      <c r="Y78" s="76" t="str">
        <f t="shared" si="266"/>
        <v/>
      </c>
      <c r="Z78" s="76" t="str">
        <f t="shared" si="266"/>
        <v/>
      </c>
      <c r="AA78" s="76" t="str">
        <f t="shared" si="266"/>
        <v/>
      </c>
      <c r="AB78" s="76" t="str">
        <f t="shared" si="266"/>
        <v/>
      </c>
      <c r="AC78" s="76" t="str">
        <f t="shared" si="266"/>
        <v/>
      </c>
      <c r="AD78" s="76" t="str">
        <f t="shared" si="266"/>
        <v/>
      </c>
      <c r="AE78" s="76" t="str">
        <f t="shared" si="266"/>
        <v/>
      </c>
      <c r="AF78" s="76" t="str">
        <f t="shared" si="266"/>
        <v/>
      </c>
      <c r="AG78" s="76" t="str">
        <f t="shared" si="266"/>
        <v/>
      </c>
      <c r="AH78" s="76" t="str">
        <f t="shared" si="266"/>
        <v/>
      </c>
      <c r="AI78" s="76" t="str">
        <f t="shared" si="266"/>
        <v/>
      </c>
      <c r="AJ78" s="76" t="str">
        <f t="shared" si="266"/>
        <v/>
      </c>
      <c r="AK78" s="76" t="str">
        <f t="shared" si="266"/>
        <v/>
      </c>
      <c r="AL78" s="76" t="str">
        <f t="shared" si="266"/>
        <v/>
      </c>
      <c r="AM78" s="76" t="str">
        <f t="shared" si="266"/>
        <v/>
      </c>
      <c r="AN78" s="76" t="str">
        <f t="shared" si="266"/>
        <v/>
      </c>
      <c r="AO78" s="76" t="str">
        <f t="shared" si="266"/>
        <v/>
      </c>
      <c r="AP78" s="76" t="str">
        <f t="shared" si="266"/>
        <v/>
      </c>
      <c r="AQ78" s="76" t="str">
        <f t="shared" si="266"/>
        <v/>
      </c>
      <c r="AR78" s="76" t="str">
        <f t="shared" si="266"/>
        <v/>
      </c>
      <c r="AS78" s="76" t="str">
        <f t="shared" si="266"/>
        <v/>
      </c>
      <c r="AT78" s="76" t="str">
        <f t="shared" si="266"/>
        <v/>
      </c>
      <c r="AU78" s="76" t="str">
        <f t="shared" si="266"/>
        <v/>
      </c>
      <c r="AV78" s="76" t="str">
        <f t="shared" si="266"/>
        <v/>
      </c>
      <c r="AW78" s="76" t="str">
        <f t="shared" si="266"/>
        <v/>
      </c>
      <c r="AX78" s="76" t="str">
        <f t="shared" si="266"/>
        <v/>
      </c>
      <c r="AY78" s="76" t="str">
        <f t="shared" si="266"/>
        <v/>
      </c>
      <c r="AZ78" s="76" t="str">
        <f t="shared" si="266"/>
        <v/>
      </c>
      <c r="BA78" s="76" t="str">
        <f t="shared" si="266"/>
        <v/>
      </c>
      <c r="BB78" s="76" t="str">
        <f t="shared" si="266"/>
        <v/>
      </c>
      <c r="BC78" s="76" t="str">
        <f t="shared" si="266"/>
        <v/>
      </c>
      <c r="BD78" s="76" t="str">
        <f t="shared" si="266"/>
        <v/>
      </c>
      <c r="BE78" s="76" t="str">
        <f t="shared" si="266"/>
        <v/>
      </c>
      <c r="BF78" s="76" t="str">
        <f t="shared" si="266"/>
        <v/>
      </c>
      <c r="BG78" s="76" t="str">
        <f t="shared" si="266"/>
        <v/>
      </c>
      <c r="BH78" s="76" t="str">
        <f t="shared" si="266"/>
        <v/>
      </c>
      <c r="BI78" s="76" t="str">
        <f t="shared" si="266"/>
        <v/>
      </c>
      <c r="BJ78" s="76" t="str">
        <f t="shared" si="266"/>
        <v/>
      </c>
      <c r="BK78" s="76" t="str">
        <f t="shared" si="266"/>
        <v/>
      </c>
      <c r="BL78" s="76" t="str">
        <f t="shared" si="266"/>
        <v/>
      </c>
      <c r="BM78" s="76" t="str">
        <f t="shared" si="266"/>
        <v/>
      </c>
      <c r="BN78" s="76" t="str">
        <f t="shared" si="266"/>
        <v/>
      </c>
      <c r="BO78" s="76" t="str">
        <f t="shared" si="266"/>
        <v/>
      </c>
      <c r="BP78" s="76" t="str">
        <f t="shared" si="266"/>
        <v/>
      </c>
      <c r="BQ78" s="76" t="str">
        <f t="shared" si="266"/>
        <v/>
      </c>
      <c r="BR78" s="76" t="str">
        <f t="shared" si="266"/>
        <v/>
      </c>
      <c r="BS78" s="76" t="str">
        <f t="shared" si="266"/>
        <v/>
      </c>
      <c r="BT78" s="76" t="str">
        <f t="shared" si="266"/>
        <v/>
      </c>
      <c r="BU78" s="76" t="str">
        <f t="shared" si="266"/>
        <v/>
      </c>
      <c r="BV78" s="76" t="str">
        <f t="shared" si="266"/>
        <v/>
      </c>
      <c r="BW78" s="76" t="str">
        <f t="shared" si="266"/>
        <v/>
      </c>
      <c r="BX78" s="76" t="str">
        <f t="shared" si="266"/>
        <v/>
      </c>
      <c r="BY78" s="76" t="str">
        <f t="shared" si="266"/>
        <v/>
      </c>
      <c r="BZ78" s="76" t="str">
        <f t="shared" si="266"/>
        <v/>
      </c>
      <c r="CA78" s="76" t="str">
        <f t="shared" si="266"/>
        <v/>
      </c>
      <c r="CB78" s="76" t="str">
        <f t="shared" si="266"/>
        <v/>
      </c>
      <c r="CC78" s="76" t="str">
        <f t="shared" si="266"/>
        <v/>
      </c>
      <c r="CD78" s="76" t="str">
        <f t="shared" si="266"/>
        <v/>
      </c>
      <c r="CE78" s="76" t="str">
        <f t="shared" si="266"/>
        <v/>
      </c>
      <c r="CF78" s="76" t="str">
        <f t="shared" si="266"/>
        <v/>
      </c>
      <c r="CG78" s="76" t="str">
        <f t="shared" si="266"/>
        <v/>
      </c>
      <c r="CH78" s="76" t="str">
        <f t="shared" ref="CH78:ES78" si="267">IF($O78="Yes",IF($R78+COLUMN(BN78)&gt;$S78,"",CG78+1),"")</f>
        <v/>
      </c>
      <c r="CI78" s="76" t="str">
        <f t="shared" si="267"/>
        <v/>
      </c>
      <c r="CJ78" s="76" t="str">
        <f t="shared" si="267"/>
        <v/>
      </c>
      <c r="CK78" s="76" t="str">
        <f t="shared" si="267"/>
        <v/>
      </c>
      <c r="CL78" s="76" t="str">
        <f t="shared" si="267"/>
        <v/>
      </c>
      <c r="CM78" s="76" t="str">
        <f t="shared" si="267"/>
        <v/>
      </c>
      <c r="CN78" s="76" t="str">
        <f t="shared" si="267"/>
        <v/>
      </c>
      <c r="CO78" s="76" t="str">
        <f t="shared" si="267"/>
        <v/>
      </c>
      <c r="CP78" s="76" t="str">
        <f t="shared" si="267"/>
        <v/>
      </c>
      <c r="CQ78" s="76" t="str">
        <f t="shared" si="267"/>
        <v/>
      </c>
      <c r="CR78" s="76" t="str">
        <f t="shared" si="267"/>
        <v/>
      </c>
      <c r="CS78" s="76" t="str">
        <f t="shared" si="267"/>
        <v/>
      </c>
      <c r="CT78" s="76" t="str">
        <f t="shared" si="267"/>
        <v/>
      </c>
      <c r="CU78" s="76" t="str">
        <f t="shared" si="267"/>
        <v/>
      </c>
      <c r="CV78" s="76" t="str">
        <f t="shared" si="267"/>
        <v/>
      </c>
      <c r="CW78" s="76" t="str">
        <f t="shared" si="267"/>
        <v/>
      </c>
      <c r="CX78" s="76" t="str">
        <f t="shared" si="267"/>
        <v/>
      </c>
      <c r="CY78" s="76" t="str">
        <f t="shared" si="267"/>
        <v/>
      </c>
      <c r="CZ78" s="76" t="str">
        <f t="shared" si="267"/>
        <v/>
      </c>
      <c r="DA78" s="76" t="str">
        <f t="shared" si="267"/>
        <v/>
      </c>
      <c r="DB78" s="76" t="str">
        <f t="shared" si="267"/>
        <v/>
      </c>
      <c r="DC78" s="76" t="str">
        <f t="shared" si="267"/>
        <v/>
      </c>
      <c r="DD78" s="76" t="str">
        <f t="shared" si="267"/>
        <v/>
      </c>
      <c r="DE78" s="76" t="str">
        <f t="shared" si="267"/>
        <v/>
      </c>
      <c r="DF78" s="76" t="str">
        <f t="shared" si="267"/>
        <v/>
      </c>
      <c r="DG78" s="76" t="str">
        <f t="shared" si="267"/>
        <v/>
      </c>
      <c r="DH78" s="76" t="str">
        <f t="shared" si="267"/>
        <v/>
      </c>
      <c r="DI78" s="76" t="str">
        <f t="shared" si="267"/>
        <v/>
      </c>
      <c r="DJ78" s="76" t="str">
        <f t="shared" si="267"/>
        <v/>
      </c>
      <c r="DK78" s="76" t="str">
        <f t="shared" si="267"/>
        <v/>
      </c>
      <c r="DL78" s="76" t="str">
        <f t="shared" si="267"/>
        <v/>
      </c>
      <c r="DM78" s="76" t="str">
        <f t="shared" si="267"/>
        <v/>
      </c>
      <c r="DN78" s="76" t="str">
        <f t="shared" si="267"/>
        <v/>
      </c>
      <c r="DO78" s="76" t="str">
        <f t="shared" si="267"/>
        <v/>
      </c>
      <c r="DP78" s="76" t="str">
        <f t="shared" si="267"/>
        <v/>
      </c>
      <c r="DQ78" s="76" t="str">
        <f t="shared" si="267"/>
        <v/>
      </c>
      <c r="DR78" s="76" t="str">
        <f t="shared" si="267"/>
        <v/>
      </c>
      <c r="DS78" s="76" t="str">
        <f t="shared" si="267"/>
        <v/>
      </c>
      <c r="DT78" s="76" t="str">
        <f t="shared" si="267"/>
        <v/>
      </c>
      <c r="DU78" s="76" t="str">
        <f t="shared" si="267"/>
        <v/>
      </c>
      <c r="DV78" s="76" t="str">
        <f t="shared" si="267"/>
        <v/>
      </c>
      <c r="DW78" s="76" t="str">
        <f t="shared" si="267"/>
        <v/>
      </c>
      <c r="DX78" s="76" t="str">
        <f t="shared" si="267"/>
        <v/>
      </c>
      <c r="DY78" s="76" t="str">
        <f t="shared" si="267"/>
        <v/>
      </c>
      <c r="DZ78" s="76" t="str">
        <f t="shared" si="267"/>
        <v/>
      </c>
      <c r="EA78" s="76" t="str">
        <f t="shared" si="267"/>
        <v/>
      </c>
      <c r="EB78" s="76" t="str">
        <f t="shared" si="267"/>
        <v/>
      </c>
      <c r="EC78" s="76" t="str">
        <f t="shared" si="267"/>
        <v/>
      </c>
      <c r="ED78" s="76" t="str">
        <f t="shared" si="267"/>
        <v/>
      </c>
      <c r="EE78" s="76" t="str">
        <f t="shared" si="267"/>
        <v/>
      </c>
      <c r="EF78" s="76" t="str">
        <f t="shared" si="267"/>
        <v/>
      </c>
      <c r="EG78" s="76" t="str">
        <f t="shared" si="267"/>
        <v/>
      </c>
      <c r="EH78" s="76" t="str">
        <f t="shared" si="267"/>
        <v/>
      </c>
      <c r="EI78" s="76" t="str">
        <f t="shared" si="267"/>
        <v/>
      </c>
      <c r="EJ78" s="76" t="str">
        <f t="shared" si="267"/>
        <v/>
      </c>
      <c r="EK78" s="76" t="str">
        <f t="shared" si="267"/>
        <v/>
      </c>
      <c r="EL78" s="76" t="str">
        <f t="shared" si="267"/>
        <v/>
      </c>
      <c r="EM78" s="76" t="str">
        <f t="shared" si="267"/>
        <v/>
      </c>
      <c r="EN78" s="76" t="str">
        <f t="shared" si="267"/>
        <v/>
      </c>
      <c r="EO78" s="76" t="str">
        <f t="shared" si="267"/>
        <v/>
      </c>
      <c r="EP78" s="76" t="str">
        <f t="shared" si="267"/>
        <v/>
      </c>
      <c r="EQ78" s="76" t="str">
        <f t="shared" si="267"/>
        <v/>
      </c>
      <c r="ER78" s="76" t="str">
        <f t="shared" si="267"/>
        <v/>
      </c>
      <c r="ES78" s="76" t="str">
        <f t="shared" si="267"/>
        <v/>
      </c>
      <c r="ET78" s="76" t="str">
        <f t="shared" ref="ET78:HE78" si="268">IF($O78="Yes",IF($R78+COLUMN(DZ78)&gt;$S78,"",ES78+1),"")</f>
        <v/>
      </c>
      <c r="EU78" s="76" t="str">
        <f t="shared" si="268"/>
        <v/>
      </c>
      <c r="EV78" s="76" t="str">
        <f t="shared" si="268"/>
        <v/>
      </c>
      <c r="EW78" s="76" t="str">
        <f t="shared" si="268"/>
        <v/>
      </c>
      <c r="EX78" s="76" t="str">
        <f t="shared" si="268"/>
        <v/>
      </c>
      <c r="EY78" s="76" t="str">
        <f t="shared" si="268"/>
        <v/>
      </c>
      <c r="EZ78" s="76" t="str">
        <f t="shared" si="268"/>
        <v/>
      </c>
      <c r="FA78" s="76" t="str">
        <f t="shared" si="268"/>
        <v/>
      </c>
      <c r="FB78" s="76" t="str">
        <f t="shared" si="268"/>
        <v/>
      </c>
      <c r="FC78" s="76" t="str">
        <f t="shared" si="268"/>
        <v/>
      </c>
      <c r="FD78" s="76" t="str">
        <f t="shared" si="268"/>
        <v/>
      </c>
      <c r="FE78" s="76" t="str">
        <f t="shared" si="268"/>
        <v/>
      </c>
      <c r="FF78" s="76" t="str">
        <f t="shared" si="268"/>
        <v/>
      </c>
      <c r="FG78" s="76" t="str">
        <f t="shared" si="268"/>
        <v/>
      </c>
      <c r="FH78" s="76" t="str">
        <f t="shared" si="268"/>
        <v/>
      </c>
      <c r="FI78" s="76" t="str">
        <f t="shared" si="268"/>
        <v/>
      </c>
      <c r="FJ78" s="76" t="str">
        <f t="shared" si="268"/>
        <v/>
      </c>
      <c r="FK78" s="76" t="str">
        <f t="shared" si="268"/>
        <v/>
      </c>
      <c r="FL78" s="76" t="str">
        <f t="shared" si="268"/>
        <v/>
      </c>
      <c r="FM78" s="76" t="str">
        <f t="shared" si="268"/>
        <v/>
      </c>
      <c r="FN78" s="76" t="str">
        <f t="shared" si="268"/>
        <v/>
      </c>
      <c r="FO78" s="76" t="str">
        <f t="shared" si="268"/>
        <v/>
      </c>
      <c r="FP78" s="76" t="str">
        <f t="shared" si="268"/>
        <v/>
      </c>
      <c r="FQ78" s="76" t="str">
        <f t="shared" si="268"/>
        <v/>
      </c>
      <c r="FR78" s="76" t="str">
        <f t="shared" si="268"/>
        <v/>
      </c>
      <c r="FS78" s="76" t="str">
        <f t="shared" si="268"/>
        <v/>
      </c>
      <c r="FT78" s="76" t="str">
        <f t="shared" si="268"/>
        <v/>
      </c>
      <c r="FU78" s="76" t="str">
        <f t="shared" si="268"/>
        <v/>
      </c>
      <c r="FV78" s="76" t="str">
        <f t="shared" si="268"/>
        <v/>
      </c>
      <c r="FW78" s="76" t="str">
        <f t="shared" si="268"/>
        <v/>
      </c>
      <c r="FX78" s="76" t="str">
        <f t="shared" si="268"/>
        <v/>
      </c>
      <c r="FY78" s="76" t="str">
        <f t="shared" si="268"/>
        <v/>
      </c>
      <c r="FZ78" s="76" t="str">
        <f t="shared" si="268"/>
        <v/>
      </c>
      <c r="GA78" s="76" t="str">
        <f t="shared" si="268"/>
        <v/>
      </c>
      <c r="GB78" s="76" t="str">
        <f t="shared" si="268"/>
        <v/>
      </c>
      <c r="GC78" s="76" t="str">
        <f t="shared" si="268"/>
        <v/>
      </c>
      <c r="GD78" s="76" t="str">
        <f t="shared" si="268"/>
        <v/>
      </c>
      <c r="GE78" s="76" t="str">
        <f t="shared" si="268"/>
        <v/>
      </c>
      <c r="GF78" s="76" t="str">
        <f t="shared" si="268"/>
        <v/>
      </c>
      <c r="GG78" s="76" t="str">
        <f t="shared" si="268"/>
        <v/>
      </c>
      <c r="GH78" s="76" t="str">
        <f t="shared" si="268"/>
        <v/>
      </c>
      <c r="GI78" s="76" t="str">
        <f t="shared" si="268"/>
        <v/>
      </c>
      <c r="GJ78" s="76" t="str">
        <f t="shared" si="268"/>
        <v/>
      </c>
      <c r="GK78" s="76" t="str">
        <f t="shared" si="268"/>
        <v/>
      </c>
      <c r="GL78" s="76" t="str">
        <f t="shared" si="268"/>
        <v/>
      </c>
      <c r="GM78" s="76" t="str">
        <f t="shared" si="268"/>
        <v/>
      </c>
      <c r="GN78" s="76" t="str">
        <f t="shared" si="268"/>
        <v/>
      </c>
      <c r="GO78" s="76" t="str">
        <f t="shared" si="268"/>
        <v/>
      </c>
      <c r="GP78" s="76" t="str">
        <f t="shared" si="268"/>
        <v/>
      </c>
      <c r="GQ78" s="76" t="str">
        <f t="shared" si="268"/>
        <v/>
      </c>
      <c r="GR78" s="76" t="str">
        <f t="shared" si="268"/>
        <v/>
      </c>
      <c r="GS78" s="76" t="str">
        <f t="shared" si="268"/>
        <v/>
      </c>
      <c r="GT78" s="76" t="str">
        <f t="shared" si="268"/>
        <v/>
      </c>
      <c r="GU78" s="76" t="str">
        <f t="shared" si="268"/>
        <v/>
      </c>
      <c r="GV78" s="76" t="str">
        <f t="shared" si="268"/>
        <v/>
      </c>
      <c r="GW78" s="76" t="str">
        <f t="shared" si="268"/>
        <v/>
      </c>
      <c r="GX78" s="76" t="str">
        <f t="shared" si="268"/>
        <v/>
      </c>
      <c r="GY78" s="76" t="str">
        <f t="shared" si="268"/>
        <v/>
      </c>
      <c r="GZ78" s="76" t="str">
        <f t="shared" si="268"/>
        <v/>
      </c>
      <c r="HA78" s="76" t="str">
        <f t="shared" si="268"/>
        <v/>
      </c>
      <c r="HB78" s="76" t="str">
        <f t="shared" si="268"/>
        <v/>
      </c>
      <c r="HC78" s="76" t="str">
        <f t="shared" si="268"/>
        <v/>
      </c>
      <c r="HD78" s="76" t="str">
        <f t="shared" si="268"/>
        <v/>
      </c>
      <c r="HE78" s="76" t="str">
        <f t="shared" si="268"/>
        <v/>
      </c>
      <c r="HF78" s="76" t="str">
        <f t="shared" ref="HF78:JQ78" si="269">IF($O78="Yes",IF($R78+COLUMN(GL78)&gt;$S78,"",HE78+1),"")</f>
        <v/>
      </c>
      <c r="HG78" s="76" t="str">
        <f t="shared" si="269"/>
        <v/>
      </c>
      <c r="HH78" s="76" t="str">
        <f t="shared" si="269"/>
        <v/>
      </c>
      <c r="HI78" s="76" t="str">
        <f t="shared" si="269"/>
        <v/>
      </c>
      <c r="HJ78" s="76" t="str">
        <f t="shared" si="269"/>
        <v/>
      </c>
      <c r="HK78" s="76" t="str">
        <f t="shared" si="269"/>
        <v/>
      </c>
      <c r="HL78" s="76" t="str">
        <f t="shared" si="269"/>
        <v/>
      </c>
      <c r="HM78" s="76" t="str">
        <f t="shared" si="269"/>
        <v/>
      </c>
      <c r="HN78" s="76" t="str">
        <f t="shared" si="269"/>
        <v/>
      </c>
      <c r="HO78" s="76" t="str">
        <f t="shared" si="269"/>
        <v/>
      </c>
      <c r="HP78" s="76" t="str">
        <f t="shared" si="269"/>
        <v/>
      </c>
      <c r="HQ78" s="76" t="str">
        <f t="shared" si="269"/>
        <v/>
      </c>
      <c r="HR78" s="76" t="str">
        <f t="shared" si="269"/>
        <v/>
      </c>
      <c r="HS78" s="76" t="str">
        <f t="shared" si="269"/>
        <v/>
      </c>
      <c r="HT78" s="76" t="str">
        <f t="shared" si="269"/>
        <v/>
      </c>
      <c r="HU78" s="76" t="str">
        <f t="shared" si="269"/>
        <v/>
      </c>
      <c r="HV78" s="76" t="str">
        <f t="shared" si="269"/>
        <v/>
      </c>
      <c r="HW78" s="76" t="str">
        <f t="shared" si="269"/>
        <v/>
      </c>
      <c r="HX78" s="76" t="str">
        <f t="shared" si="269"/>
        <v/>
      </c>
      <c r="HY78" s="76" t="str">
        <f t="shared" si="269"/>
        <v/>
      </c>
      <c r="HZ78" s="76" t="str">
        <f t="shared" si="269"/>
        <v/>
      </c>
      <c r="IA78" s="76" t="str">
        <f t="shared" si="269"/>
        <v/>
      </c>
      <c r="IB78" s="76" t="str">
        <f t="shared" si="269"/>
        <v/>
      </c>
      <c r="IC78" s="76" t="str">
        <f t="shared" si="269"/>
        <v/>
      </c>
      <c r="ID78" s="76" t="str">
        <f t="shared" si="269"/>
        <v/>
      </c>
      <c r="IE78" s="76" t="str">
        <f t="shared" si="269"/>
        <v/>
      </c>
      <c r="IF78" s="76" t="str">
        <f t="shared" si="269"/>
        <v/>
      </c>
      <c r="IG78" s="76" t="str">
        <f t="shared" si="269"/>
        <v/>
      </c>
      <c r="IH78" s="76" t="str">
        <f t="shared" si="269"/>
        <v/>
      </c>
      <c r="II78" s="76" t="str">
        <f t="shared" si="269"/>
        <v/>
      </c>
      <c r="IJ78" s="76" t="str">
        <f t="shared" si="269"/>
        <v/>
      </c>
      <c r="IK78" s="76" t="str">
        <f t="shared" si="269"/>
        <v/>
      </c>
      <c r="IL78" s="76" t="str">
        <f t="shared" si="269"/>
        <v/>
      </c>
      <c r="IM78" s="76" t="str">
        <f t="shared" si="269"/>
        <v/>
      </c>
      <c r="IN78" s="76" t="str">
        <f t="shared" si="269"/>
        <v/>
      </c>
      <c r="IO78" s="76" t="str">
        <f t="shared" si="269"/>
        <v/>
      </c>
      <c r="IP78" s="76" t="str">
        <f t="shared" si="269"/>
        <v/>
      </c>
      <c r="IQ78" s="76" t="str">
        <f t="shared" si="269"/>
        <v/>
      </c>
      <c r="IR78" s="76" t="str">
        <f t="shared" si="269"/>
        <v/>
      </c>
      <c r="IS78" s="76" t="str">
        <f t="shared" si="269"/>
        <v/>
      </c>
      <c r="IT78" s="76" t="str">
        <f t="shared" si="269"/>
        <v/>
      </c>
      <c r="IU78" s="76" t="str">
        <f t="shared" si="269"/>
        <v/>
      </c>
      <c r="IV78" s="76" t="str">
        <f t="shared" si="269"/>
        <v/>
      </c>
      <c r="IW78" s="76" t="str">
        <f t="shared" si="269"/>
        <v/>
      </c>
      <c r="IX78" s="76" t="str">
        <f t="shared" si="269"/>
        <v/>
      </c>
      <c r="IY78" s="76" t="str">
        <f t="shared" si="269"/>
        <v/>
      </c>
      <c r="IZ78" s="76" t="str">
        <f t="shared" si="269"/>
        <v/>
      </c>
      <c r="JA78" s="76" t="str">
        <f t="shared" si="269"/>
        <v/>
      </c>
      <c r="JB78" s="76" t="str">
        <f t="shared" si="269"/>
        <v/>
      </c>
      <c r="JC78" s="76" t="str">
        <f t="shared" si="269"/>
        <v/>
      </c>
      <c r="JD78" s="76" t="str">
        <f t="shared" si="269"/>
        <v/>
      </c>
      <c r="JE78" s="76" t="str">
        <f t="shared" si="269"/>
        <v/>
      </c>
      <c r="JF78" s="76" t="str">
        <f t="shared" si="269"/>
        <v/>
      </c>
      <c r="JG78" s="76" t="str">
        <f t="shared" si="269"/>
        <v/>
      </c>
      <c r="JH78" s="76" t="str">
        <f t="shared" si="269"/>
        <v/>
      </c>
      <c r="JI78" s="76" t="str">
        <f t="shared" si="269"/>
        <v/>
      </c>
      <c r="JJ78" s="76" t="str">
        <f t="shared" si="269"/>
        <v/>
      </c>
      <c r="JK78" s="76" t="str">
        <f t="shared" si="269"/>
        <v/>
      </c>
      <c r="JL78" s="76" t="str">
        <f t="shared" si="269"/>
        <v/>
      </c>
      <c r="JM78" s="76" t="str">
        <f t="shared" si="269"/>
        <v/>
      </c>
      <c r="JN78" s="76" t="str">
        <f t="shared" si="269"/>
        <v/>
      </c>
      <c r="JO78" s="76" t="str">
        <f t="shared" si="269"/>
        <v/>
      </c>
      <c r="JP78" s="76" t="str">
        <f t="shared" si="269"/>
        <v/>
      </c>
      <c r="JQ78" s="76" t="str">
        <f t="shared" si="269"/>
        <v/>
      </c>
      <c r="JR78" s="76" t="str">
        <f t="shared" ref="JR78:MC78" si="270">IF($O78="Yes",IF($R78+COLUMN(IX78)&gt;$S78,"",JQ78+1),"")</f>
        <v/>
      </c>
      <c r="JS78" s="76" t="str">
        <f t="shared" si="270"/>
        <v/>
      </c>
      <c r="JT78" s="76" t="str">
        <f t="shared" si="270"/>
        <v/>
      </c>
      <c r="JU78" s="76" t="str">
        <f t="shared" si="270"/>
        <v/>
      </c>
      <c r="JV78" s="76" t="str">
        <f t="shared" si="270"/>
        <v/>
      </c>
      <c r="JW78" s="76" t="str">
        <f t="shared" si="270"/>
        <v/>
      </c>
      <c r="JX78" s="76" t="str">
        <f t="shared" si="270"/>
        <v/>
      </c>
      <c r="JY78" s="76" t="str">
        <f t="shared" si="270"/>
        <v/>
      </c>
      <c r="JZ78" s="76" t="str">
        <f t="shared" si="270"/>
        <v/>
      </c>
      <c r="KA78" s="76" t="str">
        <f t="shared" si="270"/>
        <v/>
      </c>
      <c r="KB78" s="76" t="str">
        <f t="shared" si="270"/>
        <v/>
      </c>
      <c r="KC78" s="76" t="str">
        <f t="shared" si="270"/>
        <v/>
      </c>
      <c r="KD78" s="76" t="str">
        <f t="shared" si="270"/>
        <v/>
      </c>
      <c r="KE78" s="76" t="str">
        <f t="shared" si="270"/>
        <v/>
      </c>
      <c r="KF78" s="76" t="str">
        <f t="shared" si="270"/>
        <v/>
      </c>
      <c r="KG78" s="76" t="str">
        <f t="shared" si="270"/>
        <v/>
      </c>
      <c r="KH78" s="76" t="str">
        <f t="shared" si="270"/>
        <v/>
      </c>
      <c r="KI78" s="76" t="str">
        <f t="shared" si="270"/>
        <v/>
      </c>
      <c r="KJ78" s="76" t="str">
        <f t="shared" si="270"/>
        <v/>
      </c>
      <c r="KK78" s="76" t="str">
        <f t="shared" si="270"/>
        <v/>
      </c>
      <c r="KL78" s="76" t="str">
        <f t="shared" si="270"/>
        <v/>
      </c>
      <c r="KM78" s="76" t="str">
        <f t="shared" si="270"/>
        <v/>
      </c>
      <c r="KN78" s="76" t="str">
        <f t="shared" si="270"/>
        <v/>
      </c>
      <c r="KO78" s="76" t="str">
        <f t="shared" si="270"/>
        <v/>
      </c>
      <c r="KP78" s="76" t="str">
        <f t="shared" si="270"/>
        <v/>
      </c>
      <c r="KQ78" s="76" t="str">
        <f t="shared" si="270"/>
        <v/>
      </c>
      <c r="KR78" s="76" t="str">
        <f t="shared" si="270"/>
        <v/>
      </c>
      <c r="KS78" s="76" t="str">
        <f t="shared" si="270"/>
        <v/>
      </c>
      <c r="KT78" s="76" t="str">
        <f t="shared" si="270"/>
        <v/>
      </c>
      <c r="KU78" s="76" t="str">
        <f t="shared" si="270"/>
        <v/>
      </c>
      <c r="KV78" s="76" t="str">
        <f t="shared" si="270"/>
        <v/>
      </c>
      <c r="KW78" s="76" t="str">
        <f t="shared" si="270"/>
        <v/>
      </c>
      <c r="KX78" s="76" t="str">
        <f t="shared" si="270"/>
        <v/>
      </c>
      <c r="KY78" s="76" t="str">
        <f t="shared" si="270"/>
        <v/>
      </c>
      <c r="KZ78" s="76" t="str">
        <f t="shared" si="270"/>
        <v/>
      </c>
      <c r="LA78" s="76" t="str">
        <f t="shared" si="270"/>
        <v/>
      </c>
      <c r="LB78" s="76" t="str">
        <f t="shared" si="270"/>
        <v/>
      </c>
      <c r="LC78" s="76" t="str">
        <f t="shared" si="270"/>
        <v/>
      </c>
      <c r="LD78" s="76" t="str">
        <f t="shared" si="270"/>
        <v/>
      </c>
      <c r="LE78" s="76" t="str">
        <f t="shared" si="270"/>
        <v/>
      </c>
      <c r="LF78" s="76" t="str">
        <f t="shared" si="270"/>
        <v/>
      </c>
      <c r="LG78" s="76" t="str">
        <f t="shared" si="270"/>
        <v/>
      </c>
      <c r="LH78" s="76" t="str">
        <f t="shared" si="270"/>
        <v/>
      </c>
      <c r="LI78" s="76" t="str">
        <f t="shared" si="270"/>
        <v/>
      </c>
      <c r="LJ78" s="76" t="str">
        <f t="shared" si="270"/>
        <v/>
      </c>
      <c r="LK78" s="76" t="str">
        <f t="shared" si="270"/>
        <v/>
      </c>
      <c r="LL78" s="76" t="str">
        <f t="shared" si="270"/>
        <v/>
      </c>
      <c r="LM78" s="76" t="str">
        <f t="shared" si="270"/>
        <v/>
      </c>
      <c r="LN78" s="76" t="str">
        <f t="shared" si="270"/>
        <v/>
      </c>
      <c r="LO78" s="76" t="str">
        <f t="shared" si="270"/>
        <v/>
      </c>
      <c r="LP78" s="76" t="str">
        <f t="shared" si="270"/>
        <v/>
      </c>
      <c r="LQ78" s="76" t="str">
        <f t="shared" si="270"/>
        <v/>
      </c>
      <c r="LR78" s="76" t="str">
        <f t="shared" si="270"/>
        <v/>
      </c>
      <c r="LS78" s="76" t="str">
        <f t="shared" si="270"/>
        <v/>
      </c>
      <c r="LT78" s="76" t="str">
        <f t="shared" si="270"/>
        <v/>
      </c>
      <c r="LU78" s="76" t="str">
        <f t="shared" si="270"/>
        <v/>
      </c>
      <c r="LV78" s="76" t="str">
        <f t="shared" si="270"/>
        <v/>
      </c>
      <c r="LW78" s="76" t="str">
        <f t="shared" si="270"/>
        <v/>
      </c>
      <c r="LX78" s="76" t="str">
        <f t="shared" si="270"/>
        <v/>
      </c>
      <c r="LY78" s="76" t="str">
        <f t="shared" si="270"/>
        <v/>
      </c>
      <c r="LZ78" s="76" t="str">
        <f t="shared" si="270"/>
        <v/>
      </c>
      <c r="MA78" s="76" t="str">
        <f t="shared" si="270"/>
        <v/>
      </c>
      <c r="MB78" s="76" t="str">
        <f t="shared" si="270"/>
        <v/>
      </c>
      <c r="MC78" s="76" t="str">
        <f t="shared" si="270"/>
        <v/>
      </c>
      <c r="MD78" s="76" t="str">
        <f t="shared" ref="MD78:NU78" si="271">IF($O78="Yes",IF($R78+COLUMN(LJ78)&gt;$S78,"",MC78+1),"")</f>
        <v/>
      </c>
      <c r="ME78" s="76" t="str">
        <f t="shared" si="271"/>
        <v/>
      </c>
      <c r="MF78" s="76" t="str">
        <f t="shared" si="271"/>
        <v/>
      </c>
      <c r="MG78" s="76" t="str">
        <f t="shared" si="271"/>
        <v/>
      </c>
      <c r="MH78" s="76" t="str">
        <f t="shared" si="271"/>
        <v/>
      </c>
      <c r="MI78" s="76" t="str">
        <f t="shared" si="271"/>
        <v/>
      </c>
      <c r="MJ78" s="76" t="str">
        <f t="shared" si="271"/>
        <v/>
      </c>
      <c r="MK78" s="76" t="str">
        <f t="shared" si="271"/>
        <v/>
      </c>
      <c r="ML78" s="76" t="str">
        <f t="shared" si="271"/>
        <v/>
      </c>
      <c r="MM78" s="76" t="str">
        <f t="shared" si="271"/>
        <v/>
      </c>
      <c r="MN78" s="76" t="str">
        <f t="shared" si="271"/>
        <v/>
      </c>
      <c r="MO78" s="76" t="str">
        <f t="shared" si="271"/>
        <v/>
      </c>
      <c r="MP78" s="76" t="str">
        <f t="shared" si="271"/>
        <v/>
      </c>
      <c r="MQ78" s="76" t="str">
        <f t="shared" si="271"/>
        <v/>
      </c>
      <c r="MR78" s="76" t="str">
        <f t="shared" si="271"/>
        <v/>
      </c>
      <c r="MS78" s="76" t="str">
        <f t="shared" si="271"/>
        <v/>
      </c>
      <c r="MT78" s="76" t="str">
        <f t="shared" si="271"/>
        <v/>
      </c>
      <c r="MU78" s="76" t="str">
        <f t="shared" si="271"/>
        <v/>
      </c>
      <c r="MV78" s="76" t="str">
        <f t="shared" si="271"/>
        <v/>
      </c>
      <c r="MW78" s="76" t="str">
        <f t="shared" si="271"/>
        <v/>
      </c>
      <c r="MX78" s="76" t="str">
        <f t="shared" si="271"/>
        <v/>
      </c>
      <c r="MY78" s="76" t="str">
        <f t="shared" si="271"/>
        <v/>
      </c>
      <c r="MZ78" s="76" t="str">
        <f t="shared" si="271"/>
        <v/>
      </c>
      <c r="NA78" s="76" t="str">
        <f t="shared" si="271"/>
        <v/>
      </c>
      <c r="NB78" s="76" t="str">
        <f t="shared" si="271"/>
        <v/>
      </c>
      <c r="NC78" s="76" t="str">
        <f t="shared" si="271"/>
        <v/>
      </c>
      <c r="ND78" s="76" t="str">
        <f t="shared" si="271"/>
        <v/>
      </c>
      <c r="NE78" s="76" t="str">
        <f t="shared" si="271"/>
        <v/>
      </c>
      <c r="NF78" s="76" t="str">
        <f t="shared" si="271"/>
        <v/>
      </c>
      <c r="NG78" s="76" t="str">
        <f t="shared" si="271"/>
        <v/>
      </c>
      <c r="NH78" s="76" t="str">
        <f t="shared" si="271"/>
        <v/>
      </c>
      <c r="NI78" s="76" t="str">
        <f t="shared" si="271"/>
        <v/>
      </c>
      <c r="NJ78" s="76" t="str">
        <f t="shared" si="271"/>
        <v/>
      </c>
      <c r="NK78" s="76" t="str">
        <f t="shared" si="271"/>
        <v/>
      </c>
      <c r="NL78" s="76" t="str">
        <f t="shared" si="271"/>
        <v/>
      </c>
      <c r="NM78" s="76" t="str">
        <f t="shared" si="271"/>
        <v/>
      </c>
      <c r="NN78" s="76" t="str">
        <f t="shared" si="271"/>
        <v/>
      </c>
      <c r="NO78" s="76" t="str">
        <f t="shared" si="271"/>
        <v/>
      </c>
      <c r="NP78" s="76" t="str">
        <f t="shared" si="271"/>
        <v/>
      </c>
      <c r="NQ78" s="76" t="str">
        <f t="shared" si="271"/>
        <v/>
      </c>
      <c r="NR78" s="76" t="str">
        <f t="shared" si="271"/>
        <v/>
      </c>
      <c r="NS78" s="76" t="str">
        <f t="shared" si="271"/>
        <v/>
      </c>
      <c r="NT78" s="76" t="str">
        <f t="shared" si="271"/>
        <v/>
      </c>
      <c r="NU78" s="76" t="str">
        <f t="shared" si="271"/>
        <v/>
      </c>
    </row>
    <row r="79" spans="14:385" ht="12.95" hidden="1" customHeight="1" x14ac:dyDescent="0.2">
      <c r="N79" s="87">
        <v>7</v>
      </c>
      <c r="O79" s="87" t="str">
        <f>IF(AND(C47&gt;0,H47&gt;0,AND(I47&gt;0,YEAR(I47)=C47,MONTH(I47)=N79),AND(J47&gt;0,J47&gt;=I47),AND(K47&gt;0,K47&lt;=H47)),"Yes","No")</f>
        <v>No</v>
      </c>
      <c r="P79" s="87">
        <f t="shared" si="228"/>
        <v>0</v>
      </c>
      <c r="Q79" s="87">
        <f t="shared" si="239"/>
        <v>0</v>
      </c>
      <c r="R79" s="88" t="str">
        <f t="shared" si="240"/>
        <v/>
      </c>
      <c r="S79" s="88" t="str">
        <f t="shared" si="230"/>
        <v/>
      </c>
      <c r="T79" s="76" t="str">
        <f t="shared" si="241"/>
        <v/>
      </c>
      <c r="U79" s="76" t="str">
        <f t="shared" si="232"/>
        <v/>
      </c>
      <c r="V79" s="76" t="str">
        <f t="shared" ref="V79:CG79" si="272">IF($O79="Yes",IF($R79+COLUMN(B79)&gt;$S79,"",U79+1),"")</f>
        <v/>
      </c>
      <c r="W79" s="76" t="str">
        <f t="shared" si="272"/>
        <v/>
      </c>
      <c r="X79" s="76" t="str">
        <f t="shared" si="272"/>
        <v/>
      </c>
      <c r="Y79" s="76" t="str">
        <f t="shared" si="272"/>
        <v/>
      </c>
      <c r="Z79" s="76" t="str">
        <f t="shared" si="272"/>
        <v/>
      </c>
      <c r="AA79" s="76" t="str">
        <f t="shared" si="272"/>
        <v/>
      </c>
      <c r="AB79" s="76" t="str">
        <f t="shared" si="272"/>
        <v/>
      </c>
      <c r="AC79" s="76" t="str">
        <f t="shared" si="272"/>
        <v/>
      </c>
      <c r="AD79" s="76" t="str">
        <f t="shared" si="272"/>
        <v/>
      </c>
      <c r="AE79" s="76" t="str">
        <f t="shared" si="272"/>
        <v/>
      </c>
      <c r="AF79" s="76" t="str">
        <f t="shared" si="272"/>
        <v/>
      </c>
      <c r="AG79" s="76" t="str">
        <f t="shared" si="272"/>
        <v/>
      </c>
      <c r="AH79" s="76" t="str">
        <f t="shared" si="272"/>
        <v/>
      </c>
      <c r="AI79" s="76" t="str">
        <f t="shared" si="272"/>
        <v/>
      </c>
      <c r="AJ79" s="76" t="str">
        <f t="shared" si="272"/>
        <v/>
      </c>
      <c r="AK79" s="76" t="str">
        <f t="shared" si="272"/>
        <v/>
      </c>
      <c r="AL79" s="76" t="str">
        <f t="shared" si="272"/>
        <v/>
      </c>
      <c r="AM79" s="76" t="str">
        <f t="shared" si="272"/>
        <v/>
      </c>
      <c r="AN79" s="76" t="str">
        <f t="shared" si="272"/>
        <v/>
      </c>
      <c r="AO79" s="76" t="str">
        <f t="shared" si="272"/>
        <v/>
      </c>
      <c r="AP79" s="76" t="str">
        <f t="shared" si="272"/>
        <v/>
      </c>
      <c r="AQ79" s="76" t="str">
        <f t="shared" si="272"/>
        <v/>
      </c>
      <c r="AR79" s="76" t="str">
        <f t="shared" si="272"/>
        <v/>
      </c>
      <c r="AS79" s="76" t="str">
        <f t="shared" si="272"/>
        <v/>
      </c>
      <c r="AT79" s="76" t="str">
        <f t="shared" si="272"/>
        <v/>
      </c>
      <c r="AU79" s="76" t="str">
        <f t="shared" si="272"/>
        <v/>
      </c>
      <c r="AV79" s="76" t="str">
        <f t="shared" si="272"/>
        <v/>
      </c>
      <c r="AW79" s="76" t="str">
        <f t="shared" si="272"/>
        <v/>
      </c>
      <c r="AX79" s="76" t="str">
        <f t="shared" si="272"/>
        <v/>
      </c>
      <c r="AY79" s="76" t="str">
        <f t="shared" si="272"/>
        <v/>
      </c>
      <c r="AZ79" s="76" t="str">
        <f t="shared" si="272"/>
        <v/>
      </c>
      <c r="BA79" s="76" t="str">
        <f t="shared" si="272"/>
        <v/>
      </c>
      <c r="BB79" s="76" t="str">
        <f t="shared" si="272"/>
        <v/>
      </c>
      <c r="BC79" s="76" t="str">
        <f t="shared" si="272"/>
        <v/>
      </c>
      <c r="BD79" s="76" t="str">
        <f t="shared" si="272"/>
        <v/>
      </c>
      <c r="BE79" s="76" t="str">
        <f t="shared" si="272"/>
        <v/>
      </c>
      <c r="BF79" s="76" t="str">
        <f t="shared" si="272"/>
        <v/>
      </c>
      <c r="BG79" s="76" t="str">
        <f t="shared" si="272"/>
        <v/>
      </c>
      <c r="BH79" s="76" t="str">
        <f t="shared" si="272"/>
        <v/>
      </c>
      <c r="BI79" s="76" t="str">
        <f t="shared" si="272"/>
        <v/>
      </c>
      <c r="BJ79" s="76" t="str">
        <f t="shared" si="272"/>
        <v/>
      </c>
      <c r="BK79" s="76" t="str">
        <f t="shared" si="272"/>
        <v/>
      </c>
      <c r="BL79" s="76" t="str">
        <f t="shared" si="272"/>
        <v/>
      </c>
      <c r="BM79" s="76" t="str">
        <f t="shared" si="272"/>
        <v/>
      </c>
      <c r="BN79" s="76" t="str">
        <f t="shared" si="272"/>
        <v/>
      </c>
      <c r="BO79" s="76" t="str">
        <f t="shared" si="272"/>
        <v/>
      </c>
      <c r="BP79" s="76" t="str">
        <f t="shared" si="272"/>
        <v/>
      </c>
      <c r="BQ79" s="76" t="str">
        <f t="shared" si="272"/>
        <v/>
      </c>
      <c r="BR79" s="76" t="str">
        <f t="shared" si="272"/>
        <v/>
      </c>
      <c r="BS79" s="76" t="str">
        <f t="shared" si="272"/>
        <v/>
      </c>
      <c r="BT79" s="76" t="str">
        <f t="shared" si="272"/>
        <v/>
      </c>
      <c r="BU79" s="76" t="str">
        <f t="shared" si="272"/>
        <v/>
      </c>
      <c r="BV79" s="76" t="str">
        <f t="shared" si="272"/>
        <v/>
      </c>
      <c r="BW79" s="76" t="str">
        <f t="shared" si="272"/>
        <v/>
      </c>
      <c r="BX79" s="76" t="str">
        <f t="shared" si="272"/>
        <v/>
      </c>
      <c r="BY79" s="76" t="str">
        <f t="shared" si="272"/>
        <v/>
      </c>
      <c r="BZ79" s="76" t="str">
        <f t="shared" si="272"/>
        <v/>
      </c>
      <c r="CA79" s="76" t="str">
        <f t="shared" si="272"/>
        <v/>
      </c>
      <c r="CB79" s="76" t="str">
        <f t="shared" si="272"/>
        <v/>
      </c>
      <c r="CC79" s="76" t="str">
        <f t="shared" si="272"/>
        <v/>
      </c>
      <c r="CD79" s="76" t="str">
        <f t="shared" si="272"/>
        <v/>
      </c>
      <c r="CE79" s="76" t="str">
        <f t="shared" si="272"/>
        <v/>
      </c>
      <c r="CF79" s="76" t="str">
        <f t="shared" si="272"/>
        <v/>
      </c>
      <c r="CG79" s="76" t="str">
        <f t="shared" si="272"/>
        <v/>
      </c>
      <c r="CH79" s="76" t="str">
        <f t="shared" ref="CH79:ES79" si="273">IF($O79="Yes",IF($R79+COLUMN(BN79)&gt;$S79,"",CG79+1),"")</f>
        <v/>
      </c>
      <c r="CI79" s="76" t="str">
        <f t="shared" si="273"/>
        <v/>
      </c>
      <c r="CJ79" s="76" t="str">
        <f t="shared" si="273"/>
        <v/>
      </c>
      <c r="CK79" s="76" t="str">
        <f t="shared" si="273"/>
        <v/>
      </c>
      <c r="CL79" s="76" t="str">
        <f t="shared" si="273"/>
        <v/>
      </c>
      <c r="CM79" s="76" t="str">
        <f t="shared" si="273"/>
        <v/>
      </c>
      <c r="CN79" s="76" t="str">
        <f t="shared" si="273"/>
        <v/>
      </c>
      <c r="CO79" s="76" t="str">
        <f t="shared" si="273"/>
        <v/>
      </c>
      <c r="CP79" s="76" t="str">
        <f t="shared" si="273"/>
        <v/>
      </c>
      <c r="CQ79" s="76" t="str">
        <f t="shared" si="273"/>
        <v/>
      </c>
      <c r="CR79" s="76" t="str">
        <f t="shared" si="273"/>
        <v/>
      </c>
      <c r="CS79" s="76" t="str">
        <f t="shared" si="273"/>
        <v/>
      </c>
      <c r="CT79" s="76" t="str">
        <f t="shared" si="273"/>
        <v/>
      </c>
      <c r="CU79" s="76" t="str">
        <f t="shared" si="273"/>
        <v/>
      </c>
      <c r="CV79" s="76" t="str">
        <f t="shared" si="273"/>
        <v/>
      </c>
      <c r="CW79" s="76" t="str">
        <f t="shared" si="273"/>
        <v/>
      </c>
      <c r="CX79" s="76" t="str">
        <f t="shared" si="273"/>
        <v/>
      </c>
      <c r="CY79" s="76" t="str">
        <f t="shared" si="273"/>
        <v/>
      </c>
      <c r="CZ79" s="76" t="str">
        <f t="shared" si="273"/>
        <v/>
      </c>
      <c r="DA79" s="76" t="str">
        <f t="shared" si="273"/>
        <v/>
      </c>
      <c r="DB79" s="76" t="str">
        <f t="shared" si="273"/>
        <v/>
      </c>
      <c r="DC79" s="76" t="str">
        <f t="shared" si="273"/>
        <v/>
      </c>
      <c r="DD79" s="76" t="str">
        <f t="shared" si="273"/>
        <v/>
      </c>
      <c r="DE79" s="76" t="str">
        <f t="shared" si="273"/>
        <v/>
      </c>
      <c r="DF79" s="76" t="str">
        <f t="shared" si="273"/>
        <v/>
      </c>
      <c r="DG79" s="76" t="str">
        <f t="shared" si="273"/>
        <v/>
      </c>
      <c r="DH79" s="76" t="str">
        <f t="shared" si="273"/>
        <v/>
      </c>
      <c r="DI79" s="76" t="str">
        <f t="shared" si="273"/>
        <v/>
      </c>
      <c r="DJ79" s="76" t="str">
        <f t="shared" si="273"/>
        <v/>
      </c>
      <c r="DK79" s="76" t="str">
        <f t="shared" si="273"/>
        <v/>
      </c>
      <c r="DL79" s="76" t="str">
        <f t="shared" si="273"/>
        <v/>
      </c>
      <c r="DM79" s="76" t="str">
        <f t="shared" si="273"/>
        <v/>
      </c>
      <c r="DN79" s="76" t="str">
        <f t="shared" si="273"/>
        <v/>
      </c>
      <c r="DO79" s="76" t="str">
        <f t="shared" si="273"/>
        <v/>
      </c>
      <c r="DP79" s="76" t="str">
        <f t="shared" si="273"/>
        <v/>
      </c>
      <c r="DQ79" s="76" t="str">
        <f t="shared" si="273"/>
        <v/>
      </c>
      <c r="DR79" s="76" t="str">
        <f t="shared" si="273"/>
        <v/>
      </c>
      <c r="DS79" s="76" t="str">
        <f t="shared" si="273"/>
        <v/>
      </c>
      <c r="DT79" s="76" t="str">
        <f t="shared" si="273"/>
        <v/>
      </c>
      <c r="DU79" s="76" t="str">
        <f t="shared" si="273"/>
        <v/>
      </c>
      <c r="DV79" s="76" t="str">
        <f t="shared" si="273"/>
        <v/>
      </c>
      <c r="DW79" s="76" t="str">
        <f t="shared" si="273"/>
        <v/>
      </c>
      <c r="DX79" s="76" t="str">
        <f t="shared" si="273"/>
        <v/>
      </c>
      <c r="DY79" s="76" t="str">
        <f t="shared" si="273"/>
        <v/>
      </c>
      <c r="DZ79" s="76" t="str">
        <f t="shared" si="273"/>
        <v/>
      </c>
      <c r="EA79" s="76" t="str">
        <f t="shared" si="273"/>
        <v/>
      </c>
      <c r="EB79" s="76" t="str">
        <f t="shared" si="273"/>
        <v/>
      </c>
      <c r="EC79" s="76" t="str">
        <f t="shared" si="273"/>
        <v/>
      </c>
      <c r="ED79" s="76" t="str">
        <f t="shared" si="273"/>
        <v/>
      </c>
      <c r="EE79" s="76" t="str">
        <f t="shared" si="273"/>
        <v/>
      </c>
      <c r="EF79" s="76" t="str">
        <f t="shared" si="273"/>
        <v/>
      </c>
      <c r="EG79" s="76" t="str">
        <f t="shared" si="273"/>
        <v/>
      </c>
      <c r="EH79" s="76" t="str">
        <f t="shared" si="273"/>
        <v/>
      </c>
      <c r="EI79" s="76" t="str">
        <f t="shared" si="273"/>
        <v/>
      </c>
      <c r="EJ79" s="76" t="str">
        <f t="shared" si="273"/>
        <v/>
      </c>
      <c r="EK79" s="76" t="str">
        <f t="shared" si="273"/>
        <v/>
      </c>
      <c r="EL79" s="76" t="str">
        <f t="shared" si="273"/>
        <v/>
      </c>
      <c r="EM79" s="76" t="str">
        <f t="shared" si="273"/>
        <v/>
      </c>
      <c r="EN79" s="76" t="str">
        <f t="shared" si="273"/>
        <v/>
      </c>
      <c r="EO79" s="76" t="str">
        <f t="shared" si="273"/>
        <v/>
      </c>
      <c r="EP79" s="76" t="str">
        <f t="shared" si="273"/>
        <v/>
      </c>
      <c r="EQ79" s="76" t="str">
        <f t="shared" si="273"/>
        <v/>
      </c>
      <c r="ER79" s="76" t="str">
        <f t="shared" si="273"/>
        <v/>
      </c>
      <c r="ES79" s="76" t="str">
        <f t="shared" si="273"/>
        <v/>
      </c>
      <c r="ET79" s="76" t="str">
        <f t="shared" ref="ET79:HE79" si="274">IF($O79="Yes",IF($R79+COLUMN(DZ79)&gt;$S79,"",ES79+1),"")</f>
        <v/>
      </c>
      <c r="EU79" s="76" t="str">
        <f t="shared" si="274"/>
        <v/>
      </c>
      <c r="EV79" s="76" t="str">
        <f t="shared" si="274"/>
        <v/>
      </c>
      <c r="EW79" s="76" t="str">
        <f t="shared" si="274"/>
        <v/>
      </c>
      <c r="EX79" s="76" t="str">
        <f t="shared" si="274"/>
        <v/>
      </c>
      <c r="EY79" s="76" t="str">
        <f t="shared" si="274"/>
        <v/>
      </c>
      <c r="EZ79" s="76" t="str">
        <f t="shared" si="274"/>
        <v/>
      </c>
      <c r="FA79" s="76" t="str">
        <f t="shared" si="274"/>
        <v/>
      </c>
      <c r="FB79" s="76" t="str">
        <f t="shared" si="274"/>
        <v/>
      </c>
      <c r="FC79" s="76" t="str">
        <f t="shared" si="274"/>
        <v/>
      </c>
      <c r="FD79" s="76" t="str">
        <f t="shared" si="274"/>
        <v/>
      </c>
      <c r="FE79" s="76" t="str">
        <f t="shared" si="274"/>
        <v/>
      </c>
      <c r="FF79" s="76" t="str">
        <f t="shared" si="274"/>
        <v/>
      </c>
      <c r="FG79" s="76" t="str">
        <f t="shared" si="274"/>
        <v/>
      </c>
      <c r="FH79" s="76" t="str">
        <f t="shared" si="274"/>
        <v/>
      </c>
      <c r="FI79" s="76" t="str">
        <f t="shared" si="274"/>
        <v/>
      </c>
      <c r="FJ79" s="76" t="str">
        <f t="shared" si="274"/>
        <v/>
      </c>
      <c r="FK79" s="76" t="str">
        <f t="shared" si="274"/>
        <v/>
      </c>
      <c r="FL79" s="76" t="str">
        <f t="shared" si="274"/>
        <v/>
      </c>
      <c r="FM79" s="76" t="str">
        <f t="shared" si="274"/>
        <v/>
      </c>
      <c r="FN79" s="76" t="str">
        <f t="shared" si="274"/>
        <v/>
      </c>
      <c r="FO79" s="76" t="str">
        <f t="shared" si="274"/>
        <v/>
      </c>
      <c r="FP79" s="76" t="str">
        <f t="shared" si="274"/>
        <v/>
      </c>
      <c r="FQ79" s="76" t="str">
        <f t="shared" si="274"/>
        <v/>
      </c>
      <c r="FR79" s="76" t="str">
        <f t="shared" si="274"/>
        <v/>
      </c>
      <c r="FS79" s="76" t="str">
        <f t="shared" si="274"/>
        <v/>
      </c>
      <c r="FT79" s="76" t="str">
        <f t="shared" si="274"/>
        <v/>
      </c>
      <c r="FU79" s="76" t="str">
        <f t="shared" si="274"/>
        <v/>
      </c>
      <c r="FV79" s="76" t="str">
        <f t="shared" si="274"/>
        <v/>
      </c>
      <c r="FW79" s="76" t="str">
        <f t="shared" si="274"/>
        <v/>
      </c>
      <c r="FX79" s="76" t="str">
        <f t="shared" si="274"/>
        <v/>
      </c>
      <c r="FY79" s="76" t="str">
        <f t="shared" si="274"/>
        <v/>
      </c>
      <c r="FZ79" s="76" t="str">
        <f t="shared" si="274"/>
        <v/>
      </c>
      <c r="GA79" s="76" t="str">
        <f t="shared" si="274"/>
        <v/>
      </c>
      <c r="GB79" s="76" t="str">
        <f t="shared" si="274"/>
        <v/>
      </c>
      <c r="GC79" s="76" t="str">
        <f t="shared" si="274"/>
        <v/>
      </c>
      <c r="GD79" s="76" t="str">
        <f t="shared" si="274"/>
        <v/>
      </c>
      <c r="GE79" s="76" t="str">
        <f t="shared" si="274"/>
        <v/>
      </c>
      <c r="GF79" s="76" t="str">
        <f t="shared" si="274"/>
        <v/>
      </c>
      <c r="GG79" s="76" t="str">
        <f t="shared" si="274"/>
        <v/>
      </c>
      <c r="GH79" s="76" t="str">
        <f t="shared" si="274"/>
        <v/>
      </c>
      <c r="GI79" s="76" t="str">
        <f t="shared" si="274"/>
        <v/>
      </c>
      <c r="GJ79" s="76" t="str">
        <f t="shared" si="274"/>
        <v/>
      </c>
      <c r="GK79" s="76" t="str">
        <f t="shared" si="274"/>
        <v/>
      </c>
      <c r="GL79" s="76" t="str">
        <f t="shared" si="274"/>
        <v/>
      </c>
      <c r="GM79" s="76" t="str">
        <f t="shared" si="274"/>
        <v/>
      </c>
      <c r="GN79" s="76" t="str">
        <f t="shared" si="274"/>
        <v/>
      </c>
      <c r="GO79" s="76" t="str">
        <f t="shared" si="274"/>
        <v/>
      </c>
      <c r="GP79" s="76" t="str">
        <f t="shared" si="274"/>
        <v/>
      </c>
      <c r="GQ79" s="76" t="str">
        <f t="shared" si="274"/>
        <v/>
      </c>
      <c r="GR79" s="76" t="str">
        <f t="shared" si="274"/>
        <v/>
      </c>
      <c r="GS79" s="76" t="str">
        <f t="shared" si="274"/>
        <v/>
      </c>
      <c r="GT79" s="76" t="str">
        <f t="shared" si="274"/>
        <v/>
      </c>
      <c r="GU79" s="76" t="str">
        <f t="shared" si="274"/>
        <v/>
      </c>
      <c r="GV79" s="76" t="str">
        <f t="shared" si="274"/>
        <v/>
      </c>
      <c r="GW79" s="76" t="str">
        <f t="shared" si="274"/>
        <v/>
      </c>
      <c r="GX79" s="76" t="str">
        <f t="shared" si="274"/>
        <v/>
      </c>
      <c r="GY79" s="76" t="str">
        <f t="shared" si="274"/>
        <v/>
      </c>
      <c r="GZ79" s="76" t="str">
        <f t="shared" si="274"/>
        <v/>
      </c>
      <c r="HA79" s="76" t="str">
        <f t="shared" si="274"/>
        <v/>
      </c>
      <c r="HB79" s="76" t="str">
        <f t="shared" si="274"/>
        <v/>
      </c>
      <c r="HC79" s="76" t="str">
        <f t="shared" si="274"/>
        <v/>
      </c>
      <c r="HD79" s="76" t="str">
        <f t="shared" si="274"/>
        <v/>
      </c>
      <c r="HE79" s="76" t="str">
        <f t="shared" si="274"/>
        <v/>
      </c>
      <c r="HF79" s="76" t="str">
        <f t="shared" ref="HF79:JQ79" si="275">IF($O79="Yes",IF($R79+COLUMN(GL79)&gt;$S79,"",HE79+1),"")</f>
        <v/>
      </c>
      <c r="HG79" s="76" t="str">
        <f t="shared" si="275"/>
        <v/>
      </c>
      <c r="HH79" s="76" t="str">
        <f t="shared" si="275"/>
        <v/>
      </c>
      <c r="HI79" s="76" t="str">
        <f t="shared" si="275"/>
        <v/>
      </c>
      <c r="HJ79" s="76" t="str">
        <f t="shared" si="275"/>
        <v/>
      </c>
      <c r="HK79" s="76" t="str">
        <f t="shared" si="275"/>
        <v/>
      </c>
      <c r="HL79" s="76" t="str">
        <f t="shared" si="275"/>
        <v/>
      </c>
      <c r="HM79" s="76" t="str">
        <f t="shared" si="275"/>
        <v/>
      </c>
      <c r="HN79" s="76" t="str">
        <f t="shared" si="275"/>
        <v/>
      </c>
      <c r="HO79" s="76" t="str">
        <f t="shared" si="275"/>
        <v/>
      </c>
      <c r="HP79" s="76" t="str">
        <f t="shared" si="275"/>
        <v/>
      </c>
      <c r="HQ79" s="76" t="str">
        <f t="shared" si="275"/>
        <v/>
      </c>
      <c r="HR79" s="76" t="str">
        <f t="shared" si="275"/>
        <v/>
      </c>
      <c r="HS79" s="76" t="str">
        <f t="shared" si="275"/>
        <v/>
      </c>
      <c r="HT79" s="76" t="str">
        <f t="shared" si="275"/>
        <v/>
      </c>
      <c r="HU79" s="76" t="str">
        <f t="shared" si="275"/>
        <v/>
      </c>
      <c r="HV79" s="76" t="str">
        <f t="shared" si="275"/>
        <v/>
      </c>
      <c r="HW79" s="76" t="str">
        <f t="shared" si="275"/>
        <v/>
      </c>
      <c r="HX79" s="76" t="str">
        <f t="shared" si="275"/>
        <v/>
      </c>
      <c r="HY79" s="76" t="str">
        <f t="shared" si="275"/>
        <v/>
      </c>
      <c r="HZ79" s="76" t="str">
        <f t="shared" si="275"/>
        <v/>
      </c>
      <c r="IA79" s="76" t="str">
        <f t="shared" si="275"/>
        <v/>
      </c>
      <c r="IB79" s="76" t="str">
        <f t="shared" si="275"/>
        <v/>
      </c>
      <c r="IC79" s="76" t="str">
        <f t="shared" si="275"/>
        <v/>
      </c>
      <c r="ID79" s="76" t="str">
        <f t="shared" si="275"/>
        <v/>
      </c>
      <c r="IE79" s="76" t="str">
        <f t="shared" si="275"/>
        <v/>
      </c>
      <c r="IF79" s="76" t="str">
        <f t="shared" si="275"/>
        <v/>
      </c>
      <c r="IG79" s="76" t="str">
        <f t="shared" si="275"/>
        <v/>
      </c>
      <c r="IH79" s="76" t="str">
        <f t="shared" si="275"/>
        <v/>
      </c>
      <c r="II79" s="76" t="str">
        <f t="shared" si="275"/>
        <v/>
      </c>
      <c r="IJ79" s="76" t="str">
        <f t="shared" si="275"/>
        <v/>
      </c>
      <c r="IK79" s="76" t="str">
        <f t="shared" si="275"/>
        <v/>
      </c>
      <c r="IL79" s="76" t="str">
        <f t="shared" si="275"/>
        <v/>
      </c>
      <c r="IM79" s="76" t="str">
        <f t="shared" si="275"/>
        <v/>
      </c>
      <c r="IN79" s="76" t="str">
        <f t="shared" si="275"/>
        <v/>
      </c>
      <c r="IO79" s="76" t="str">
        <f t="shared" si="275"/>
        <v/>
      </c>
      <c r="IP79" s="76" t="str">
        <f t="shared" si="275"/>
        <v/>
      </c>
      <c r="IQ79" s="76" t="str">
        <f t="shared" si="275"/>
        <v/>
      </c>
      <c r="IR79" s="76" t="str">
        <f t="shared" si="275"/>
        <v/>
      </c>
      <c r="IS79" s="76" t="str">
        <f t="shared" si="275"/>
        <v/>
      </c>
      <c r="IT79" s="76" t="str">
        <f t="shared" si="275"/>
        <v/>
      </c>
      <c r="IU79" s="76" t="str">
        <f t="shared" si="275"/>
        <v/>
      </c>
      <c r="IV79" s="76" t="str">
        <f t="shared" si="275"/>
        <v/>
      </c>
      <c r="IW79" s="76" t="str">
        <f t="shared" si="275"/>
        <v/>
      </c>
      <c r="IX79" s="76" t="str">
        <f t="shared" si="275"/>
        <v/>
      </c>
      <c r="IY79" s="76" t="str">
        <f t="shared" si="275"/>
        <v/>
      </c>
      <c r="IZ79" s="76" t="str">
        <f t="shared" si="275"/>
        <v/>
      </c>
      <c r="JA79" s="76" t="str">
        <f t="shared" si="275"/>
        <v/>
      </c>
      <c r="JB79" s="76" t="str">
        <f t="shared" si="275"/>
        <v/>
      </c>
      <c r="JC79" s="76" t="str">
        <f t="shared" si="275"/>
        <v/>
      </c>
      <c r="JD79" s="76" t="str">
        <f t="shared" si="275"/>
        <v/>
      </c>
      <c r="JE79" s="76" t="str">
        <f t="shared" si="275"/>
        <v/>
      </c>
      <c r="JF79" s="76" t="str">
        <f t="shared" si="275"/>
        <v/>
      </c>
      <c r="JG79" s="76" t="str">
        <f t="shared" si="275"/>
        <v/>
      </c>
      <c r="JH79" s="76" t="str">
        <f t="shared" si="275"/>
        <v/>
      </c>
      <c r="JI79" s="76" t="str">
        <f t="shared" si="275"/>
        <v/>
      </c>
      <c r="JJ79" s="76" t="str">
        <f t="shared" si="275"/>
        <v/>
      </c>
      <c r="JK79" s="76" t="str">
        <f t="shared" si="275"/>
        <v/>
      </c>
      <c r="JL79" s="76" t="str">
        <f t="shared" si="275"/>
        <v/>
      </c>
      <c r="JM79" s="76" t="str">
        <f t="shared" si="275"/>
        <v/>
      </c>
      <c r="JN79" s="76" t="str">
        <f t="shared" si="275"/>
        <v/>
      </c>
      <c r="JO79" s="76" t="str">
        <f t="shared" si="275"/>
        <v/>
      </c>
      <c r="JP79" s="76" t="str">
        <f t="shared" si="275"/>
        <v/>
      </c>
      <c r="JQ79" s="76" t="str">
        <f t="shared" si="275"/>
        <v/>
      </c>
      <c r="JR79" s="76" t="str">
        <f t="shared" ref="JR79:MC79" si="276">IF($O79="Yes",IF($R79+COLUMN(IX79)&gt;$S79,"",JQ79+1),"")</f>
        <v/>
      </c>
      <c r="JS79" s="76" t="str">
        <f t="shared" si="276"/>
        <v/>
      </c>
      <c r="JT79" s="76" t="str">
        <f t="shared" si="276"/>
        <v/>
      </c>
      <c r="JU79" s="76" t="str">
        <f t="shared" si="276"/>
        <v/>
      </c>
      <c r="JV79" s="76" t="str">
        <f t="shared" si="276"/>
        <v/>
      </c>
      <c r="JW79" s="76" t="str">
        <f t="shared" si="276"/>
        <v/>
      </c>
      <c r="JX79" s="76" t="str">
        <f t="shared" si="276"/>
        <v/>
      </c>
      <c r="JY79" s="76" t="str">
        <f t="shared" si="276"/>
        <v/>
      </c>
      <c r="JZ79" s="76" t="str">
        <f t="shared" si="276"/>
        <v/>
      </c>
      <c r="KA79" s="76" t="str">
        <f t="shared" si="276"/>
        <v/>
      </c>
      <c r="KB79" s="76" t="str">
        <f t="shared" si="276"/>
        <v/>
      </c>
      <c r="KC79" s="76" t="str">
        <f t="shared" si="276"/>
        <v/>
      </c>
      <c r="KD79" s="76" t="str">
        <f t="shared" si="276"/>
        <v/>
      </c>
      <c r="KE79" s="76" t="str">
        <f t="shared" si="276"/>
        <v/>
      </c>
      <c r="KF79" s="76" t="str">
        <f t="shared" si="276"/>
        <v/>
      </c>
      <c r="KG79" s="76" t="str">
        <f t="shared" si="276"/>
        <v/>
      </c>
      <c r="KH79" s="76" t="str">
        <f t="shared" si="276"/>
        <v/>
      </c>
      <c r="KI79" s="76" t="str">
        <f t="shared" si="276"/>
        <v/>
      </c>
      <c r="KJ79" s="76" t="str">
        <f t="shared" si="276"/>
        <v/>
      </c>
      <c r="KK79" s="76" t="str">
        <f t="shared" si="276"/>
        <v/>
      </c>
      <c r="KL79" s="76" t="str">
        <f t="shared" si="276"/>
        <v/>
      </c>
      <c r="KM79" s="76" t="str">
        <f t="shared" si="276"/>
        <v/>
      </c>
      <c r="KN79" s="76" t="str">
        <f t="shared" si="276"/>
        <v/>
      </c>
      <c r="KO79" s="76" t="str">
        <f t="shared" si="276"/>
        <v/>
      </c>
      <c r="KP79" s="76" t="str">
        <f t="shared" si="276"/>
        <v/>
      </c>
      <c r="KQ79" s="76" t="str">
        <f t="shared" si="276"/>
        <v/>
      </c>
      <c r="KR79" s="76" t="str">
        <f t="shared" si="276"/>
        <v/>
      </c>
      <c r="KS79" s="76" t="str">
        <f t="shared" si="276"/>
        <v/>
      </c>
      <c r="KT79" s="76" t="str">
        <f t="shared" si="276"/>
        <v/>
      </c>
      <c r="KU79" s="76" t="str">
        <f t="shared" si="276"/>
        <v/>
      </c>
      <c r="KV79" s="76" t="str">
        <f t="shared" si="276"/>
        <v/>
      </c>
      <c r="KW79" s="76" t="str">
        <f t="shared" si="276"/>
        <v/>
      </c>
      <c r="KX79" s="76" t="str">
        <f t="shared" si="276"/>
        <v/>
      </c>
      <c r="KY79" s="76" t="str">
        <f t="shared" si="276"/>
        <v/>
      </c>
      <c r="KZ79" s="76" t="str">
        <f t="shared" si="276"/>
        <v/>
      </c>
      <c r="LA79" s="76" t="str">
        <f t="shared" si="276"/>
        <v/>
      </c>
      <c r="LB79" s="76" t="str">
        <f t="shared" si="276"/>
        <v/>
      </c>
      <c r="LC79" s="76" t="str">
        <f t="shared" si="276"/>
        <v/>
      </c>
      <c r="LD79" s="76" t="str">
        <f t="shared" si="276"/>
        <v/>
      </c>
      <c r="LE79" s="76" t="str">
        <f t="shared" si="276"/>
        <v/>
      </c>
      <c r="LF79" s="76" t="str">
        <f t="shared" si="276"/>
        <v/>
      </c>
      <c r="LG79" s="76" t="str">
        <f t="shared" si="276"/>
        <v/>
      </c>
      <c r="LH79" s="76" t="str">
        <f t="shared" si="276"/>
        <v/>
      </c>
      <c r="LI79" s="76" t="str">
        <f t="shared" si="276"/>
        <v/>
      </c>
      <c r="LJ79" s="76" t="str">
        <f t="shared" si="276"/>
        <v/>
      </c>
      <c r="LK79" s="76" t="str">
        <f t="shared" si="276"/>
        <v/>
      </c>
      <c r="LL79" s="76" t="str">
        <f t="shared" si="276"/>
        <v/>
      </c>
      <c r="LM79" s="76" t="str">
        <f t="shared" si="276"/>
        <v/>
      </c>
      <c r="LN79" s="76" t="str">
        <f t="shared" si="276"/>
        <v/>
      </c>
      <c r="LO79" s="76" t="str">
        <f t="shared" si="276"/>
        <v/>
      </c>
      <c r="LP79" s="76" t="str">
        <f t="shared" si="276"/>
        <v/>
      </c>
      <c r="LQ79" s="76" t="str">
        <f t="shared" si="276"/>
        <v/>
      </c>
      <c r="LR79" s="76" t="str">
        <f t="shared" si="276"/>
        <v/>
      </c>
      <c r="LS79" s="76" t="str">
        <f t="shared" si="276"/>
        <v/>
      </c>
      <c r="LT79" s="76" t="str">
        <f t="shared" si="276"/>
        <v/>
      </c>
      <c r="LU79" s="76" t="str">
        <f t="shared" si="276"/>
        <v/>
      </c>
      <c r="LV79" s="76" t="str">
        <f t="shared" si="276"/>
        <v/>
      </c>
      <c r="LW79" s="76" t="str">
        <f t="shared" si="276"/>
        <v/>
      </c>
      <c r="LX79" s="76" t="str">
        <f t="shared" si="276"/>
        <v/>
      </c>
      <c r="LY79" s="76" t="str">
        <f t="shared" si="276"/>
        <v/>
      </c>
      <c r="LZ79" s="76" t="str">
        <f t="shared" si="276"/>
        <v/>
      </c>
      <c r="MA79" s="76" t="str">
        <f t="shared" si="276"/>
        <v/>
      </c>
      <c r="MB79" s="76" t="str">
        <f t="shared" si="276"/>
        <v/>
      </c>
      <c r="MC79" s="76" t="str">
        <f t="shared" si="276"/>
        <v/>
      </c>
      <c r="MD79" s="76" t="str">
        <f t="shared" ref="MD79:NU79" si="277">IF($O79="Yes",IF($R79+COLUMN(LJ79)&gt;$S79,"",MC79+1),"")</f>
        <v/>
      </c>
      <c r="ME79" s="76" t="str">
        <f t="shared" si="277"/>
        <v/>
      </c>
      <c r="MF79" s="76" t="str">
        <f t="shared" si="277"/>
        <v/>
      </c>
      <c r="MG79" s="76" t="str">
        <f t="shared" si="277"/>
        <v/>
      </c>
      <c r="MH79" s="76" t="str">
        <f t="shared" si="277"/>
        <v/>
      </c>
      <c r="MI79" s="76" t="str">
        <f t="shared" si="277"/>
        <v/>
      </c>
      <c r="MJ79" s="76" t="str">
        <f t="shared" si="277"/>
        <v/>
      </c>
      <c r="MK79" s="76" t="str">
        <f t="shared" si="277"/>
        <v/>
      </c>
      <c r="ML79" s="76" t="str">
        <f t="shared" si="277"/>
        <v/>
      </c>
      <c r="MM79" s="76" t="str">
        <f t="shared" si="277"/>
        <v/>
      </c>
      <c r="MN79" s="76" t="str">
        <f t="shared" si="277"/>
        <v/>
      </c>
      <c r="MO79" s="76" t="str">
        <f t="shared" si="277"/>
        <v/>
      </c>
      <c r="MP79" s="76" t="str">
        <f t="shared" si="277"/>
        <v/>
      </c>
      <c r="MQ79" s="76" t="str">
        <f t="shared" si="277"/>
        <v/>
      </c>
      <c r="MR79" s="76" t="str">
        <f t="shared" si="277"/>
        <v/>
      </c>
      <c r="MS79" s="76" t="str">
        <f t="shared" si="277"/>
        <v/>
      </c>
      <c r="MT79" s="76" t="str">
        <f t="shared" si="277"/>
        <v/>
      </c>
      <c r="MU79" s="76" t="str">
        <f t="shared" si="277"/>
        <v/>
      </c>
      <c r="MV79" s="76" t="str">
        <f t="shared" si="277"/>
        <v/>
      </c>
      <c r="MW79" s="76" t="str">
        <f t="shared" si="277"/>
        <v/>
      </c>
      <c r="MX79" s="76" t="str">
        <f t="shared" si="277"/>
        <v/>
      </c>
      <c r="MY79" s="76" t="str">
        <f t="shared" si="277"/>
        <v/>
      </c>
      <c r="MZ79" s="76" t="str">
        <f t="shared" si="277"/>
        <v/>
      </c>
      <c r="NA79" s="76" t="str">
        <f t="shared" si="277"/>
        <v/>
      </c>
      <c r="NB79" s="76" t="str">
        <f t="shared" si="277"/>
        <v/>
      </c>
      <c r="NC79" s="76" t="str">
        <f t="shared" si="277"/>
        <v/>
      </c>
      <c r="ND79" s="76" t="str">
        <f t="shared" si="277"/>
        <v/>
      </c>
      <c r="NE79" s="76" t="str">
        <f t="shared" si="277"/>
        <v/>
      </c>
      <c r="NF79" s="76" t="str">
        <f t="shared" si="277"/>
        <v/>
      </c>
      <c r="NG79" s="76" t="str">
        <f t="shared" si="277"/>
        <v/>
      </c>
      <c r="NH79" s="76" t="str">
        <f t="shared" si="277"/>
        <v/>
      </c>
      <c r="NI79" s="76" t="str">
        <f t="shared" si="277"/>
        <v/>
      </c>
      <c r="NJ79" s="76" t="str">
        <f t="shared" si="277"/>
        <v/>
      </c>
      <c r="NK79" s="76" t="str">
        <f t="shared" si="277"/>
        <v/>
      </c>
      <c r="NL79" s="76" t="str">
        <f t="shared" si="277"/>
        <v/>
      </c>
      <c r="NM79" s="76" t="str">
        <f t="shared" si="277"/>
        <v/>
      </c>
      <c r="NN79" s="76" t="str">
        <f t="shared" si="277"/>
        <v/>
      </c>
      <c r="NO79" s="76" t="str">
        <f t="shared" si="277"/>
        <v/>
      </c>
      <c r="NP79" s="76" t="str">
        <f t="shared" si="277"/>
        <v/>
      </c>
      <c r="NQ79" s="76" t="str">
        <f t="shared" si="277"/>
        <v/>
      </c>
      <c r="NR79" s="76" t="str">
        <f t="shared" si="277"/>
        <v/>
      </c>
      <c r="NS79" s="76" t="str">
        <f t="shared" si="277"/>
        <v/>
      </c>
      <c r="NT79" s="76" t="str">
        <f t="shared" si="277"/>
        <v/>
      </c>
      <c r="NU79" s="76" t="str">
        <f t="shared" si="277"/>
        <v/>
      </c>
    </row>
    <row r="80" spans="14:385" ht="12.95" hidden="1" customHeight="1" x14ac:dyDescent="0.2">
      <c r="N80" s="87">
        <v>8</v>
      </c>
      <c r="O80" s="87" t="str">
        <f t="shared" si="227"/>
        <v>No</v>
      </c>
      <c r="P80" s="87">
        <f t="shared" si="228"/>
        <v>0</v>
      </c>
      <c r="Q80" s="87">
        <f t="shared" si="239"/>
        <v>0</v>
      </c>
      <c r="R80" s="88" t="str">
        <f t="shared" si="240"/>
        <v/>
      </c>
      <c r="S80" s="88" t="str">
        <f t="shared" si="230"/>
        <v/>
      </c>
      <c r="T80" s="76" t="str">
        <f t="shared" si="241"/>
        <v/>
      </c>
      <c r="U80" s="76" t="str">
        <f t="shared" si="232"/>
        <v/>
      </c>
      <c r="V80" s="76" t="str">
        <f t="shared" ref="V80:CG80" si="278">IF($O80="Yes",IF($R80+COLUMN(B80)&gt;$S80,"",U80+1),"")</f>
        <v/>
      </c>
      <c r="W80" s="76" t="str">
        <f t="shared" si="278"/>
        <v/>
      </c>
      <c r="X80" s="76" t="str">
        <f t="shared" si="278"/>
        <v/>
      </c>
      <c r="Y80" s="76" t="str">
        <f t="shared" si="278"/>
        <v/>
      </c>
      <c r="Z80" s="76" t="str">
        <f t="shared" si="278"/>
        <v/>
      </c>
      <c r="AA80" s="76" t="str">
        <f t="shared" si="278"/>
        <v/>
      </c>
      <c r="AB80" s="76" t="str">
        <f t="shared" si="278"/>
        <v/>
      </c>
      <c r="AC80" s="76" t="str">
        <f t="shared" si="278"/>
        <v/>
      </c>
      <c r="AD80" s="76" t="str">
        <f t="shared" si="278"/>
        <v/>
      </c>
      <c r="AE80" s="76" t="str">
        <f t="shared" si="278"/>
        <v/>
      </c>
      <c r="AF80" s="76" t="str">
        <f t="shared" si="278"/>
        <v/>
      </c>
      <c r="AG80" s="76" t="str">
        <f t="shared" si="278"/>
        <v/>
      </c>
      <c r="AH80" s="76" t="str">
        <f t="shared" si="278"/>
        <v/>
      </c>
      <c r="AI80" s="76" t="str">
        <f t="shared" si="278"/>
        <v/>
      </c>
      <c r="AJ80" s="76" t="str">
        <f t="shared" si="278"/>
        <v/>
      </c>
      <c r="AK80" s="76" t="str">
        <f t="shared" si="278"/>
        <v/>
      </c>
      <c r="AL80" s="76" t="str">
        <f t="shared" si="278"/>
        <v/>
      </c>
      <c r="AM80" s="76" t="str">
        <f t="shared" si="278"/>
        <v/>
      </c>
      <c r="AN80" s="76" t="str">
        <f t="shared" si="278"/>
        <v/>
      </c>
      <c r="AO80" s="76" t="str">
        <f t="shared" si="278"/>
        <v/>
      </c>
      <c r="AP80" s="76" t="str">
        <f t="shared" si="278"/>
        <v/>
      </c>
      <c r="AQ80" s="76" t="str">
        <f t="shared" si="278"/>
        <v/>
      </c>
      <c r="AR80" s="76" t="str">
        <f t="shared" si="278"/>
        <v/>
      </c>
      <c r="AS80" s="76" t="str">
        <f t="shared" si="278"/>
        <v/>
      </c>
      <c r="AT80" s="76" t="str">
        <f t="shared" si="278"/>
        <v/>
      </c>
      <c r="AU80" s="76" t="str">
        <f t="shared" si="278"/>
        <v/>
      </c>
      <c r="AV80" s="76" t="str">
        <f t="shared" si="278"/>
        <v/>
      </c>
      <c r="AW80" s="76" t="str">
        <f t="shared" si="278"/>
        <v/>
      </c>
      <c r="AX80" s="76" t="str">
        <f t="shared" si="278"/>
        <v/>
      </c>
      <c r="AY80" s="76" t="str">
        <f t="shared" si="278"/>
        <v/>
      </c>
      <c r="AZ80" s="76" t="str">
        <f t="shared" si="278"/>
        <v/>
      </c>
      <c r="BA80" s="76" t="str">
        <f t="shared" si="278"/>
        <v/>
      </c>
      <c r="BB80" s="76" t="str">
        <f t="shared" si="278"/>
        <v/>
      </c>
      <c r="BC80" s="76" t="str">
        <f t="shared" si="278"/>
        <v/>
      </c>
      <c r="BD80" s="76" t="str">
        <f t="shared" si="278"/>
        <v/>
      </c>
      <c r="BE80" s="76" t="str">
        <f t="shared" si="278"/>
        <v/>
      </c>
      <c r="BF80" s="76" t="str">
        <f t="shared" si="278"/>
        <v/>
      </c>
      <c r="BG80" s="76" t="str">
        <f t="shared" si="278"/>
        <v/>
      </c>
      <c r="BH80" s="76" t="str">
        <f t="shared" si="278"/>
        <v/>
      </c>
      <c r="BI80" s="76" t="str">
        <f t="shared" si="278"/>
        <v/>
      </c>
      <c r="BJ80" s="76" t="str">
        <f t="shared" si="278"/>
        <v/>
      </c>
      <c r="BK80" s="76" t="str">
        <f t="shared" si="278"/>
        <v/>
      </c>
      <c r="BL80" s="76" t="str">
        <f t="shared" si="278"/>
        <v/>
      </c>
      <c r="BM80" s="76" t="str">
        <f t="shared" si="278"/>
        <v/>
      </c>
      <c r="BN80" s="76" t="str">
        <f t="shared" si="278"/>
        <v/>
      </c>
      <c r="BO80" s="76" t="str">
        <f t="shared" si="278"/>
        <v/>
      </c>
      <c r="BP80" s="76" t="str">
        <f t="shared" si="278"/>
        <v/>
      </c>
      <c r="BQ80" s="76" t="str">
        <f t="shared" si="278"/>
        <v/>
      </c>
      <c r="BR80" s="76" t="str">
        <f t="shared" si="278"/>
        <v/>
      </c>
      <c r="BS80" s="76" t="str">
        <f t="shared" si="278"/>
        <v/>
      </c>
      <c r="BT80" s="76" t="str">
        <f t="shared" si="278"/>
        <v/>
      </c>
      <c r="BU80" s="76" t="str">
        <f t="shared" si="278"/>
        <v/>
      </c>
      <c r="BV80" s="76" t="str">
        <f t="shared" si="278"/>
        <v/>
      </c>
      <c r="BW80" s="76" t="str">
        <f t="shared" si="278"/>
        <v/>
      </c>
      <c r="BX80" s="76" t="str">
        <f t="shared" si="278"/>
        <v/>
      </c>
      <c r="BY80" s="76" t="str">
        <f t="shared" si="278"/>
        <v/>
      </c>
      <c r="BZ80" s="76" t="str">
        <f t="shared" si="278"/>
        <v/>
      </c>
      <c r="CA80" s="76" t="str">
        <f t="shared" si="278"/>
        <v/>
      </c>
      <c r="CB80" s="76" t="str">
        <f t="shared" si="278"/>
        <v/>
      </c>
      <c r="CC80" s="76" t="str">
        <f t="shared" si="278"/>
        <v/>
      </c>
      <c r="CD80" s="76" t="str">
        <f t="shared" si="278"/>
        <v/>
      </c>
      <c r="CE80" s="76" t="str">
        <f t="shared" si="278"/>
        <v/>
      </c>
      <c r="CF80" s="76" t="str">
        <f t="shared" si="278"/>
        <v/>
      </c>
      <c r="CG80" s="76" t="str">
        <f t="shared" si="278"/>
        <v/>
      </c>
      <c r="CH80" s="76" t="str">
        <f t="shared" ref="CH80:ES80" si="279">IF($O80="Yes",IF($R80+COLUMN(BN80)&gt;$S80,"",CG80+1),"")</f>
        <v/>
      </c>
      <c r="CI80" s="76" t="str">
        <f t="shared" si="279"/>
        <v/>
      </c>
      <c r="CJ80" s="76" t="str">
        <f t="shared" si="279"/>
        <v/>
      </c>
      <c r="CK80" s="76" t="str">
        <f t="shared" si="279"/>
        <v/>
      </c>
      <c r="CL80" s="76" t="str">
        <f t="shared" si="279"/>
        <v/>
      </c>
      <c r="CM80" s="76" t="str">
        <f t="shared" si="279"/>
        <v/>
      </c>
      <c r="CN80" s="76" t="str">
        <f t="shared" si="279"/>
        <v/>
      </c>
      <c r="CO80" s="76" t="str">
        <f t="shared" si="279"/>
        <v/>
      </c>
      <c r="CP80" s="76" t="str">
        <f t="shared" si="279"/>
        <v/>
      </c>
      <c r="CQ80" s="76" t="str">
        <f t="shared" si="279"/>
        <v/>
      </c>
      <c r="CR80" s="76" t="str">
        <f t="shared" si="279"/>
        <v/>
      </c>
      <c r="CS80" s="76" t="str">
        <f t="shared" si="279"/>
        <v/>
      </c>
      <c r="CT80" s="76" t="str">
        <f t="shared" si="279"/>
        <v/>
      </c>
      <c r="CU80" s="76" t="str">
        <f t="shared" si="279"/>
        <v/>
      </c>
      <c r="CV80" s="76" t="str">
        <f t="shared" si="279"/>
        <v/>
      </c>
      <c r="CW80" s="76" t="str">
        <f t="shared" si="279"/>
        <v/>
      </c>
      <c r="CX80" s="76" t="str">
        <f t="shared" si="279"/>
        <v/>
      </c>
      <c r="CY80" s="76" t="str">
        <f t="shared" si="279"/>
        <v/>
      </c>
      <c r="CZ80" s="76" t="str">
        <f t="shared" si="279"/>
        <v/>
      </c>
      <c r="DA80" s="76" t="str">
        <f t="shared" si="279"/>
        <v/>
      </c>
      <c r="DB80" s="76" t="str">
        <f t="shared" si="279"/>
        <v/>
      </c>
      <c r="DC80" s="76" t="str">
        <f t="shared" si="279"/>
        <v/>
      </c>
      <c r="DD80" s="76" t="str">
        <f t="shared" si="279"/>
        <v/>
      </c>
      <c r="DE80" s="76" t="str">
        <f t="shared" si="279"/>
        <v/>
      </c>
      <c r="DF80" s="76" t="str">
        <f t="shared" si="279"/>
        <v/>
      </c>
      <c r="DG80" s="76" t="str">
        <f t="shared" si="279"/>
        <v/>
      </c>
      <c r="DH80" s="76" t="str">
        <f t="shared" si="279"/>
        <v/>
      </c>
      <c r="DI80" s="76" t="str">
        <f t="shared" si="279"/>
        <v/>
      </c>
      <c r="DJ80" s="76" t="str">
        <f t="shared" si="279"/>
        <v/>
      </c>
      <c r="DK80" s="76" t="str">
        <f t="shared" si="279"/>
        <v/>
      </c>
      <c r="DL80" s="76" t="str">
        <f t="shared" si="279"/>
        <v/>
      </c>
      <c r="DM80" s="76" t="str">
        <f t="shared" si="279"/>
        <v/>
      </c>
      <c r="DN80" s="76" t="str">
        <f t="shared" si="279"/>
        <v/>
      </c>
      <c r="DO80" s="76" t="str">
        <f t="shared" si="279"/>
        <v/>
      </c>
      <c r="DP80" s="76" t="str">
        <f t="shared" si="279"/>
        <v/>
      </c>
      <c r="DQ80" s="76" t="str">
        <f t="shared" si="279"/>
        <v/>
      </c>
      <c r="DR80" s="76" t="str">
        <f t="shared" si="279"/>
        <v/>
      </c>
      <c r="DS80" s="76" t="str">
        <f t="shared" si="279"/>
        <v/>
      </c>
      <c r="DT80" s="76" t="str">
        <f t="shared" si="279"/>
        <v/>
      </c>
      <c r="DU80" s="76" t="str">
        <f t="shared" si="279"/>
        <v/>
      </c>
      <c r="DV80" s="76" t="str">
        <f t="shared" si="279"/>
        <v/>
      </c>
      <c r="DW80" s="76" t="str">
        <f t="shared" si="279"/>
        <v/>
      </c>
      <c r="DX80" s="76" t="str">
        <f t="shared" si="279"/>
        <v/>
      </c>
      <c r="DY80" s="76" t="str">
        <f t="shared" si="279"/>
        <v/>
      </c>
      <c r="DZ80" s="76" t="str">
        <f t="shared" si="279"/>
        <v/>
      </c>
      <c r="EA80" s="76" t="str">
        <f t="shared" si="279"/>
        <v/>
      </c>
      <c r="EB80" s="76" t="str">
        <f t="shared" si="279"/>
        <v/>
      </c>
      <c r="EC80" s="76" t="str">
        <f t="shared" si="279"/>
        <v/>
      </c>
      <c r="ED80" s="76" t="str">
        <f t="shared" si="279"/>
        <v/>
      </c>
      <c r="EE80" s="76" t="str">
        <f t="shared" si="279"/>
        <v/>
      </c>
      <c r="EF80" s="76" t="str">
        <f t="shared" si="279"/>
        <v/>
      </c>
      <c r="EG80" s="76" t="str">
        <f t="shared" si="279"/>
        <v/>
      </c>
      <c r="EH80" s="76" t="str">
        <f t="shared" si="279"/>
        <v/>
      </c>
      <c r="EI80" s="76" t="str">
        <f t="shared" si="279"/>
        <v/>
      </c>
      <c r="EJ80" s="76" t="str">
        <f t="shared" si="279"/>
        <v/>
      </c>
      <c r="EK80" s="76" t="str">
        <f t="shared" si="279"/>
        <v/>
      </c>
      <c r="EL80" s="76" t="str">
        <f t="shared" si="279"/>
        <v/>
      </c>
      <c r="EM80" s="76" t="str">
        <f t="shared" si="279"/>
        <v/>
      </c>
      <c r="EN80" s="76" t="str">
        <f t="shared" si="279"/>
        <v/>
      </c>
      <c r="EO80" s="76" t="str">
        <f t="shared" si="279"/>
        <v/>
      </c>
      <c r="EP80" s="76" t="str">
        <f t="shared" si="279"/>
        <v/>
      </c>
      <c r="EQ80" s="76" t="str">
        <f t="shared" si="279"/>
        <v/>
      </c>
      <c r="ER80" s="76" t="str">
        <f t="shared" si="279"/>
        <v/>
      </c>
      <c r="ES80" s="76" t="str">
        <f t="shared" si="279"/>
        <v/>
      </c>
      <c r="ET80" s="76" t="str">
        <f t="shared" ref="ET80:HE80" si="280">IF($O80="Yes",IF($R80+COLUMN(DZ80)&gt;$S80,"",ES80+1),"")</f>
        <v/>
      </c>
      <c r="EU80" s="76" t="str">
        <f t="shared" si="280"/>
        <v/>
      </c>
      <c r="EV80" s="76" t="str">
        <f t="shared" si="280"/>
        <v/>
      </c>
      <c r="EW80" s="76" t="str">
        <f t="shared" si="280"/>
        <v/>
      </c>
      <c r="EX80" s="76" t="str">
        <f t="shared" si="280"/>
        <v/>
      </c>
      <c r="EY80" s="76" t="str">
        <f t="shared" si="280"/>
        <v/>
      </c>
      <c r="EZ80" s="76" t="str">
        <f t="shared" si="280"/>
        <v/>
      </c>
      <c r="FA80" s="76" t="str">
        <f t="shared" si="280"/>
        <v/>
      </c>
      <c r="FB80" s="76" t="str">
        <f t="shared" si="280"/>
        <v/>
      </c>
      <c r="FC80" s="76" t="str">
        <f t="shared" si="280"/>
        <v/>
      </c>
      <c r="FD80" s="76" t="str">
        <f t="shared" si="280"/>
        <v/>
      </c>
      <c r="FE80" s="76" t="str">
        <f t="shared" si="280"/>
        <v/>
      </c>
      <c r="FF80" s="76" t="str">
        <f t="shared" si="280"/>
        <v/>
      </c>
      <c r="FG80" s="76" t="str">
        <f t="shared" si="280"/>
        <v/>
      </c>
      <c r="FH80" s="76" t="str">
        <f t="shared" si="280"/>
        <v/>
      </c>
      <c r="FI80" s="76" t="str">
        <f t="shared" si="280"/>
        <v/>
      </c>
      <c r="FJ80" s="76" t="str">
        <f t="shared" si="280"/>
        <v/>
      </c>
      <c r="FK80" s="76" t="str">
        <f t="shared" si="280"/>
        <v/>
      </c>
      <c r="FL80" s="76" t="str">
        <f t="shared" si="280"/>
        <v/>
      </c>
      <c r="FM80" s="76" t="str">
        <f t="shared" si="280"/>
        <v/>
      </c>
      <c r="FN80" s="76" t="str">
        <f t="shared" si="280"/>
        <v/>
      </c>
      <c r="FO80" s="76" t="str">
        <f t="shared" si="280"/>
        <v/>
      </c>
      <c r="FP80" s="76" t="str">
        <f t="shared" si="280"/>
        <v/>
      </c>
      <c r="FQ80" s="76" t="str">
        <f t="shared" si="280"/>
        <v/>
      </c>
      <c r="FR80" s="76" t="str">
        <f t="shared" si="280"/>
        <v/>
      </c>
      <c r="FS80" s="76" t="str">
        <f t="shared" si="280"/>
        <v/>
      </c>
      <c r="FT80" s="76" t="str">
        <f t="shared" si="280"/>
        <v/>
      </c>
      <c r="FU80" s="76" t="str">
        <f t="shared" si="280"/>
        <v/>
      </c>
      <c r="FV80" s="76" t="str">
        <f t="shared" si="280"/>
        <v/>
      </c>
      <c r="FW80" s="76" t="str">
        <f t="shared" si="280"/>
        <v/>
      </c>
      <c r="FX80" s="76" t="str">
        <f t="shared" si="280"/>
        <v/>
      </c>
      <c r="FY80" s="76" t="str">
        <f t="shared" si="280"/>
        <v/>
      </c>
      <c r="FZ80" s="76" t="str">
        <f t="shared" si="280"/>
        <v/>
      </c>
      <c r="GA80" s="76" t="str">
        <f t="shared" si="280"/>
        <v/>
      </c>
      <c r="GB80" s="76" t="str">
        <f t="shared" si="280"/>
        <v/>
      </c>
      <c r="GC80" s="76" t="str">
        <f t="shared" si="280"/>
        <v/>
      </c>
      <c r="GD80" s="76" t="str">
        <f t="shared" si="280"/>
        <v/>
      </c>
      <c r="GE80" s="76" t="str">
        <f t="shared" si="280"/>
        <v/>
      </c>
      <c r="GF80" s="76" t="str">
        <f t="shared" si="280"/>
        <v/>
      </c>
      <c r="GG80" s="76" t="str">
        <f t="shared" si="280"/>
        <v/>
      </c>
      <c r="GH80" s="76" t="str">
        <f t="shared" si="280"/>
        <v/>
      </c>
      <c r="GI80" s="76" t="str">
        <f t="shared" si="280"/>
        <v/>
      </c>
      <c r="GJ80" s="76" t="str">
        <f t="shared" si="280"/>
        <v/>
      </c>
      <c r="GK80" s="76" t="str">
        <f t="shared" si="280"/>
        <v/>
      </c>
      <c r="GL80" s="76" t="str">
        <f t="shared" si="280"/>
        <v/>
      </c>
      <c r="GM80" s="76" t="str">
        <f t="shared" si="280"/>
        <v/>
      </c>
      <c r="GN80" s="76" t="str">
        <f t="shared" si="280"/>
        <v/>
      </c>
      <c r="GO80" s="76" t="str">
        <f t="shared" si="280"/>
        <v/>
      </c>
      <c r="GP80" s="76" t="str">
        <f t="shared" si="280"/>
        <v/>
      </c>
      <c r="GQ80" s="76" t="str">
        <f t="shared" si="280"/>
        <v/>
      </c>
      <c r="GR80" s="76" t="str">
        <f t="shared" si="280"/>
        <v/>
      </c>
      <c r="GS80" s="76" t="str">
        <f t="shared" si="280"/>
        <v/>
      </c>
      <c r="GT80" s="76" t="str">
        <f t="shared" si="280"/>
        <v/>
      </c>
      <c r="GU80" s="76" t="str">
        <f t="shared" si="280"/>
        <v/>
      </c>
      <c r="GV80" s="76" t="str">
        <f t="shared" si="280"/>
        <v/>
      </c>
      <c r="GW80" s="76" t="str">
        <f t="shared" si="280"/>
        <v/>
      </c>
      <c r="GX80" s="76" t="str">
        <f t="shared" si="280"/>
        <v/>
      </c>
      <c r="GY80" s="76" t="str">
        <f t="shared" si="280"/>
        <v/>
      </c>
      <c r="GZ80" s="76" t="str">
        <f t="shared" si="280"/>
        <v/>
      </c>
      <c r="HA80" s="76" t="str">
        <f t="shared" si="280"/>
        <v/>
      </c>
      <c r="HB80" s="76" t="str">
        <f t="shared" si="280"/>
        <v/>
      </c>
      <c r="HC80" s="76" t="str">
        <f t="shared" si="280"/>
        <v/>
      </c>
      <c r="HD80" s="76" t="str">
        <f t="shared" si="280"/>
        <v/>
      </c>
      <c r="HE80" s="76" t="str">
        <f t="shared" si="280"/>
        <v/>
      </c>
      <c r="HF80" s="76" t="str">
        <f t="shared" ref="HF80:JQ80" si="281">IF($O80="Yes",IF($R80+COLUMN(GL80)&gt;$S80,"",HE80+1),"")</f>
        <v/>
      </c>
      <c r="HG80" s="76" t="str">
        <f t="shared" si="281"/>
        <v/>
      </c>
      <c r="HH80" s="76" t="str">
        <f t="shared" si="281"/>
        <v/>
      </c>
      <c r="HI80" s="76" t="str">
        <f t="shared" si="281"/>
        <v/>
      </c>
      <c r="HJ80" s="76" t="str">
        <f t="shared" si="281"/>
        <v/>
      </c>
      <c r="HK80" s="76" t="str">
        <f t="shared" si="281"/>
        <v/>
      </c>
      <c r="HL80" s="76" t="str">
        <f t="shared" si="281"/>
        <v/>
      </c>
      <c r="HM80" s="76" t="str">
        <f t="shared" si="281"/>
        <v/>
      </c>
      <c r="HN80" s="76" t="str">
        <f t="shared" si="281"/>
        <v/>
      </c>
      <c r="HO80" s="76" t="str">
        <f t="shared" si="281"/>
        <v/>
      </c>
      <c r="HP80" s="76" t="str">
        <f t="shared" si="281"/>
        <v/>
      </c>
      <c r="HQ80" s="76" t="str">
        <f t="shared" si="281"/>
        <v/>
      </c>
      <c r="HR80" s="76" t="str">
        <f t="shared" si="281"/>
        <v/>
      </c>
      <c r="HS80" s="76" t="str">
        <f t="shared" si="281"/>
        <v/>
      </c>
      <c r="HT80" s="76" t="str">
        <f t="shared" si="281"/>
        <v/>
      </c>
      <c r="HU80" s="76" t="str">
        <f t="shared" si="281"/>
        <v/>
      </c>
      <c r="HV80" s="76" t="str">
        <f t="shared" si="281"/>
        <v/>
      </c>
      <c r="HW80" s="76" t="str">
        <f t="shared" si="281"/>
        <v/>
      </c>
      <c r="HX80" s="76" t="str">
        <f t="shared" si="281"/>
        <v/>
      </c>
      <c r="HY80" s="76" t="str">
        <f t="shared" si="281"/>
        <v/>
      </c>
      <c r="HZ80" s="76" t="str">
        <f t="shared" si="281"/>
        <v/>
      </c>
      <c r="IA80" s="76" t="str">
        <f t="shared" si="281"/>
        <v/>
      </c>
      <c r="IB80" s="76" t="str">
        <f t="shared" si="281"/>
        <v/>
      </c>
      <c r="IC80" s="76" t="str">
        <f t="shared" si="281"/>
        <v/>
      </c>
      <c r="ID80" s="76" t="str">
        <f t="shared" si="281"/>
        <v/>
      </c>
      <c r="IE80" s="76" t="str">
        <f t="shared" si="281"/>
        <v/>
      </c>
      <c r="IF80" s="76" t="str">
        <f t="shared" si="281"/>
        <v/>
      </c>
      <c r="IG80" s="76" t="str">
        <f t="shared" si="281"/>
        <v/>
      </c>
      <c r="IH80" s="76" t="str">
        <f t="shared" si="281"/>
        <v/>
      </c>
      <c r="II80" s="76" t="str">
        <f t="shared" si="281"/>
        <v/>
      </c>
      <c r="IJ80" s="76" t="str">
        <f t="shared" si="281"/>
        <v/>
      </c>
      <c r="IK80" s="76" t="str">
        <f t="shared" si="281"/>
        <v/>
      </c>
      <c r="IL80" s="76" t="str">
        <f t="shared" si="281"/>
        <v/>
      </c>
      <c r="IM80" s="76" t="str">
        <f t="shared" si="281"/>
        <v/>
      </c>
      <c r="IN80" s="76" t="str">
        <f t="shared" si="281"/>
        <v/>
      </c>
      <c r="IO80" s="76" t="str">
        <f t="shared" si="281"/>
        <v/>
      </c>
      <c r="IP80" s="76" t="str">
        <f t="shared" si="281"/>
        <v/>
      </c>
      <c r="IQ80" s="76" t="str">
        <f t="shared" si="281"/>
        <v/>
      </c>
      <c r="IR80" s="76" t="str">
        <f t="shared" si="281"/>
        <v/>
      </c>
      <c r="IS80" s="76" t="str">
        <f t="shared" si="281"/>
        <v/>
      </c>
      <c r="IT80" s="76" t="str">
        <f t="shared" si="281"/>
        <v/>
      </c>
      <c r="IU80" s="76" t="str">
        <f t="shared" si="281"/>
        <v/>
      </c>
      <c r="IV80" s="76" t="str">
        <f t="shared" si="281"/>
        <v/>
      </c>
      <c r="IW80" s="76" t="str">
        <f t="shared" si="281"/>
        <v/>
      </c>
      <c r="IX80" s="76" t="str">
        <f t="shared" si="281"/>
        <v/>
      </c>
      <c r="IY80" s="76" t="str">
        <f t="shared" si="281"/>
        <v/>
      </c>
      <c r="IZ80" s="76" t="str">
        <f t="shared" si="281"/>
        <v/>
      </c>
      <c r="JA80" s="76" t="str">
        <f t="shared" si="281"/>
        <v/>
      </c>
      <c r="JB80" s="76" t="str">
        <f t="shared" si="281"/>
        <v/>
      </c>
      <c r="JC80" s="76" t="str">
        <f t="shared" si="281"/>
        <v/>
      </c>
      <c r="JD80" s="76" t="str">
        <f t="shared" si="281"/>
        <v/>
      </c>
      <c r="JE80" s="76" t="str">
        <f t="shared" si="281"/>
        <v/>
      </c>
      <c r="JF80" s="76" t="str">
        <f t="shared" si="281"/>
        <v/>
      </c>
      <c r="JG80" s="76" t="str">
        <f t="shared" si="281"/>
        <v/>
      </c>
      <c r="JH80" s="76" t="str">
        <f t="shared" si="281"/>
        <v/>
      </c>
      <c r="JI80" s="76" t="str">
        <f t="shared" si="281"/>
        <v/>
      </c>
      <c r="JJ80" s="76" t="str">
        <f t="shared" si="281"/>
        <v/>
      </c>
      <c r="JK80" s="76" t="str">
        <f t="shared" si="281"/>
        <v/>
      </c>
      <c r="JL80" s="76" t="str">
        <f t="shared" si="281"/>
        <v/>
      </c>
      <c r="JM80" s="76" t="str">
        <f t="shared" si="281"/>
        <v/>
      </c>
      <c r="JN80" s="76" t="str">
        <f t="shared" si="281"/>
        <v/>
      </c>
      <c r="JO80" s="76" t="str">
        <f t="shared" si="281"/>
        <v/>
      </c>
      <c r="JP80" s="76" t="str">
        <f t="shared" si="281"/>
        <v/>
      </c>
      <c r="JQ80" s="76" t="str">
        <f t="shared" si="281"/>
        <v/>
      </c>
      <c r="JR80" s="76" t="str">
        <f t="shared" ref="JR80:MC80" si="282">IF($O80="Yes",IF($R80+COLUMN(IX80)&gt;$S80,"",JQ80+1),"")</f>
        <v/>
      </c>
      <c r="JS80" s="76" t="str">
        <f t="shared" si="282"/>
        <v/>
      </c>
      <c r="JT80" s="76" t="str">
        <f t="shared" si="282"/>
        <v/>
      </c>
      <c r="JU80" s="76" t="str">
        <f t="shared" si="282"/>
        <v/>
      </c>
      <c r="JV80" s="76" t="str">
        <f t="shared" si="282"/>
        <v/>
      </c>
      <c r="JW80" s="76" t="str">
        <f t="shared" si="282"/>
        <v/>
      </c>
      <c r="JX80" s="76" t="str">
        <f t="shared" si="282"/>
        <v/>
      </c>
      <c r="JY80" s="76" t="str">
        <f t="shared" si="282"/>
        <v/>
      </c>
      <c r="JZ80" s="76" t="str">
        <f t="shared" si="282"/>
        <v/>
      </c>
      <c r="KA80" s="76" t="str">
        <f t="shared" si="282"/>
        <v/>
      </c>
      <c r="KB80" s="76" t="str">
        <f t="shared" si="282"/>
        <v/>
      </c>
      <c r="KC80" s="76" t="str">
        <f t="shared" si="282"/>
        <v/>
      </c>
      <c r="KD80" s="76" t="str">
        <f t="shared" si="282"/>
        <v/>
      </c>
      <c r="KE80" s="76" t="str">
        <f t="shared" si="282"/>
        <v/>
      </c>
      <c r="KF80" s="76" t="str">
        <f t="shared" si="282"/>
        <v/>
      </c>
      <c r="KG80" s="76" t="str">
        <f t="shared" si="282"/>
        <v/>
      </c>
      <c r="KH80" s="76" t="str">
        <f t="shared" si="282"/>
        <v/>
      </c>
      <c r="KI80" s="76" t="str">
        <f t="shared" si="282"/>
        <v/>
      </c>
      <c r="KJ80" s="76" t="str">
        <f t="shared" si="282"/>
        <v/>
      </c>
      <c r="KK80" s="76" t="str">
        <f t="shared" si="282"/>
        <v/>
      </c>
      <c r="KL80" s="76" t="str">
        <f t="shared" si="282"/>
        <v/>
      </c>
      <c r="KM80" s="76" t="str">
        <f t="shared" si="282"/>
        <v/>
      </c>
      <c r="KN80" s="76" t="str">
        <f t="shared" si="282"/>
        <v/>
      </c>
      <c r="KO80" s="76" t="str">
        <f t="shared" si="282"/>
        <v/>
      </c>
      <c r="KP80" s="76" t="str">
        <f t="shared" si="282"/>
        <v/>
      </c>
      <c r="KQ80" s="76" t="str">
        <f t="shared" si="282"/>
        <v/>
      </c>
      <c r="KR80" s="76" t="str">
        <f t="shared" si="282"/>
        <v/>
      </c>
      <c r="KS80" s="76" t="str">
        <f t="shared" si="282"/>
        <v/>
      </c>
      <c r="KT80" s="76" t="str">
        <f t="shared" si="282"/>
        <v/>
      </c>
      <c r="KU80" s="76" t="str">
        <f t="shared" si="282"/>
        <v/>
      </c>
      <c r="KV80" s="76" t="str">
        <f t="shared" si="282"/>
        <v/>
      </c>
      <c r="KW80" s="76" t="str">
        <f t="shared" si="282"/>
        <v/>
      </c>
      <c r="KX80" s="76" t="str">
        <f t="shared" si="282"/>
        <v/>
      </c>
      <c r="KY80" s="76" t="str">
        <f t="shared" si="282"/>
        <v/>
      </c>
      <c r="KZ80" s="76" t="str">
        <f t="shared" si="282"/>
        <v/>
      </c>
      <c r="LA80" s="76" t="str">
        <f t="shared" si="282"/>
        <v/>
      </c>
      <c r="LB80" s="76" t="str">
        <f t="shared" si="282"/>
        <v/>
      </c>
      <c r="LC80" s="76" t="str">
        <f t="shared" si="282"/>
        <v/>
      </c>
      <c r="LD80" s="76" t="str">
        <f t="shared" si="282"/>
        <v/>
      </c>
      <c r="LE80" s="76" t="str">
        <f t="shared" si="282"/>
        <v/>
      </c>
      <c r="LF80" s="76" t="str">
        <f t="shared" si="282"/>
        <v/>
      </c>
      <c r="LG80" s="76" t="str">
        <f t="shared" si="282"/>
        <v/>
      </c>
      <c r="LH80" s="76" t="str">
        <f t="shared" si="282"/>
        <v/>
      </c>
      <c r="LI80" s="76" t="str">
        <f t="shared" si="282"/>
        <v/>
      </c>
      <c r="LJ80" s="76" t="str">
        <f t="shared" si="282"/>
        <v/>
      </c>
      <c r="LK80" s="76" t="str">
        <f t="shared" si="282"/>
        <v/>
      </c>
      <c r="LL80" s="76" t="str">
        <f t="shared" si="282"/>
        <v/>
      </c>
      <c r="LM80" s="76" t="str">
        <f t="shared" si="282"/>
        <v/>
      </c>
      <c r="LN80" s="76" t="str">
        <f t="shared" si="282"/>
        <v/>
      </c>
      <c r="LO80" s="76" t="str">
        <f t="shared" si="282"/>
        <v/>
      </c>
      <c r="LP80" s="76" t="str">
        <f t="shared" si="282"/>
        <v/>
      </c>
      <c r="LQ80" s="76" t="str">
        <f t="shared" si="282"/>
        <v/>
      </c>
      <c r="LR80" s="76" t="str">
        <f t="shared" si="282"/>
        <v/>
      </c>
      <c r="LS80" s="76" t="str">
        <f t="shared" si="282"/>
        <v/>
      </c>
      <c r="LT80" s="76" t="str">
        <f t="shared" si="282"/>
        <v/>
      </c>
      <c r="LU80" s="76" t="str">
        <f t="shared" si="282"/>
        <v/>
      </c>
      <c r="LV80" s="76" t="str">
        <f t="shared" si="282"/>
        <v/>
      </c>
      <c r="LW80" s="76" t="str">
        <f t="shared" si="282"/>
        <v/>
      </c>
      <c r="LX80" s="76" t="str">
        <f t="shared" si="282"/>
        <v/>
      </c>
      <c r="LY80" s="76" t="str">
        <f t="shared" si="282"/>
        <v/>
      </c>
      <c r="LZ80" s="76" t="str">
        <f t="shared" si="282"/>
        <v/>
      </c>
      <c r="MA80" s="76" t="str">
        <f t="shared" si="282"/>
        <v/>
      </c>
      <c r="MB80" s="76" t="str">
        <f t="shared" si="282"/>
        <v/>
      </c>
      <c r="MC80" s="76" t="str">
        <f t="shared" si="282"/>
        <v/>
      </c>
      <c r="MD80" s="76" t="str">
        <f t="shared" ref="MD80:NU80" si="283">IF($O80="Yes",IF($R80+COLUMN(LJ80)&gt;$S80,"",MC80+1),"")</f>
        <v/>
      </c>
      <c r="ME80" s="76" t="str">
        <f t="shared" si="283"/>
        <v/>
      </c>
      <c r="MF80" s="76" t="str">
        <f t="shared" si="283"/>
        <v/>
      </c>
      <c r="MG80" s="76" t="str">
        <f t="shared" si="283"/>
        <v/>
      </c>
      <c r="MH80" s="76" t="str">
        <f t="shared" si="283"/>
        <v/>
      </c>
      <c r="MI80" s="76" t="str">
        <f t="shared" si="283"/>
        <v/>
      </c>
      <c r="MJ80" s="76" t="str">
        <f t="shared" si="283"/>
        <v/>
      </c>
      <c r="MK80" s="76" t="str">
        <f t="shared" si="283"/>
        <v/>
      </c>
      <c r="ML80" s="76" t="str">
        <f t="shared" si="283"/>
        <v/>
      </c>
      <c r="MM80" s="76" t="str">
        <f t="shared" si="283"/>
        <v/>
      </c>
      <c r="MN80" s="76" t="str">
        <f t="shared" si="283"/>
        <v/>
      </c>
      <c r="MO80" s="76" t="str">
        <f t="shared" si="283"/>
        <v/>
      </c>
      <c r="MP80" s="76" t="str">
        <f t="shared" si="283"/>
        <v/>
      </c>
      <c r="MQ80" s="76" t="str">
        <f t="shared" si="283"/>
        <v/>
      </c>
      <c r="MR80" s="76" t="str">
        <f t="shared" si="283"/>
        <v/>
      </c>
      <c r="MS80" s="76" t="str">
        <f t="shared" si="283"/>
        <v/>
      </c>
      <c r="MT80" s="76" t="str">
        <f t="shared" si="283"/>
        <v/>
      </c>
      <c r="MU80" s="76" t="str">
        <f t="shared" si="283"/>
        <v/>
      </c>
      <c r="MV80" s="76" t="str">
        <f t="shared" si="283"/>
        <v/>
      </c>
      <c r="MW80" s="76" t="str">
        <f t="shared" si="283"/>
        <v/>
      </c>
      <c r="MX80" s="76" t="str">
        <f t="shared" si="283"/>
        <v/>
      </c>
      <c r="MY80" s="76" t="str">
        <f t="shared" si="283"/>
        <v/>
      </c>
      <c r="MZ80" s="76" t="str">
        <f t="shared" si="283"/>
        <v/>
      </c>
      <c r="NA80" s="76" t="str">
        <f t="shared" si="283"/>
        <v/>
      </c>
      <c r="NB80" s="76" t="str">
        <f t="shared" si="283"/>
        <v/>
      </c>
      <c r="NC80" s="76" t="str">
        <f t="shared" si="283"/>
        <v/>
      </c>
      <c r="ND80" s="76" t="str">
        <f t="shared" si="283"/>
        <v/>
      </c>
      <c r="NE80" s="76" t="str">
        <f t="shared" si="283"/>
        <v/>
      </c>
      <c r="NF80" s="76" t="str">
        <f t="shared" si="283"/>
        <v/>
      </c>
      <c r="NG80" s="76" t="str">
        <f t="shared" si="283"/>
        <v/>
      </c>
      <c r="NH80" s="76" t="str">
        <f t="shared" si="283"/>
        <v/>
      </c>
      <c r="NI80" s="76" t="str">
        <f t="shared" si="283"/>
        <v/>
      </c>
      <c r="NJ80" s="76" t="str">
        <f t="shared" si="283"/>
        <v/>
      </c>
      <c r="NK80" s="76" t="str">
        <f t="shared" si="283"/>
        <v/>
      </c>
      <c r="NL80" s="76" t="str">
        <f t="shared" si="283"/>
        <v/>
      </c>
      <c r="NM80" s="76" t="str">
        <f t="shared" si="283"/>
        <v/>
      </c>
      <c r="NN80" s="76" t="str">
        <f t="shared" si="283"/>
        <v/>
      </c>
      <c r="NO80" s="76" t="str">
        <f t="shared" si="283"/>
        <v/>
      </c>
      <c r="NP80" s="76" t="str">
        <f t="shared" si="283"/>
        <v/>
      </c>
      <c r="NQ80" s="76" t="str">
        <f t="shared" si="283"/>
        <v/>
      </c>
      <c r="NR80" s="76" t="str">
        <f t="shared" si="283"/>
        <v/>
      </c>
      <c r="NS80" s="76" t="str">
        <f t="shared" si="283"/>
        <v/>
      </c>
      <c r="NT80" s="76" t="str">
        <f t="shared" si="283"/>
        <v/>
      </c>
      <c r="NU80" s="76" t="str">
        <f t="shared" si="283"/>
        <v/>
      </c>
    </row>
    <row r="81" spans="14:385" ht="12.95" hidden="1" customHeight="1" x14ac:dyDescent="0.2">
      <c r="N81" s="87">
        <v>9</v>
      </c>
      <c r="O81" s="87" t="str">
        <f t="shared" si="227"/>
        <v>No</v>
      </c>
      <c r="P81" s="87">
        <f t="shared" si="228"/>
        <v>0</v>
      </c>
      <c r="Q81" s="87">
        <f t="shared" si="239"/>
        <v>0</v>
      </c>
      <c r="R81" s="88" t="str">
        <f t="shared" si="240"/>
        <v/>
      </c>
      <c r="S81" s="88" t="str">
        <f t="shared" si="230"/>
        <v/>
      </c>
      <c r="T81" s="76" t="str">
        <f t="shared" si="241"/>
        <v/>
      </c>
      <c r="U81" s="76" t="str">
        <f t="shared" si="232"/>
        <v/>
      </c>
      <c r="V81" s="76" t="str">
        <f t="shared" ref="V81:CG81" si="284">IF($O81="Yes",IF($R81+COLUMN(B81)&gt;$S81,"",U81+1),"")</f>
        <v/>
      </c>
      <c r="W81" s="76" t="str">
        <f t="shared" si="284"/>
        <v/>
      </c>
      <c r="X81" s="76" t="str">
        <f t="shared" si="284"/>
        <v/>
      </c>
      <c r="Y81" s="76" t="str">
        <f t="shared" si="284"/>
        <v/>
      </c>
      <c r="Z81" s="76" t="str">
        <f t="shared" si="284"/>
        <v/>
      </c>
      <c r="AA81" s="76" t="str">
        <f t="shared" si="284"/>
        <v/>
      </c>
      <c r="AB81" s="76" t="str">
        <f t="shared" si="284"/>
        <v/>
      </c>
      <c r="AC81" s="76" t="str">
        <f t="shared" si="284"/>
        <v/>
      </c>
      <c r="AD81" s="76" t="str">
        <f t="shared" si="284"/>
        <v/>
      </c>
      <c r="AE81" s="76" t="str">
        <f t="shared" si="284"/>
        <v/>
      </c>
      <c r="AF81" s="76" t="str">
        <f t="shared" si="284"/>
        <v/>
      </c>
      <c r="AG81" s="76" t="str">
        <f t="shared" si="284"/>
        <v/>
      </c>
      <c r="AH81" s="76" t="str">
        <f t="shared" si="284"/>
        <v/>
      </c>
      <c r="AI81" s="76" t="str">
        <f t="shared" si="284"/>
        <v/>
      </c>
      <c r="AJ81" s="76" t="str">
        <f t="shared" si="284"/>
        <v/>
      </c>
      <c r="AK81" s="76" t="str">
        <f t="shared" si="284"/>
        <v/>
      </c>
      <c r="AL81" s="76" t="str">
        <f t="shared" si="284"/>
        <v/>
      </c>
      <c r="AM81" s="76" t="str">
        <f t="shared" si="284"/>
        <v/>
      </c>
      <c r="AN81" s="76" t="str">
        <f t="shared" si="284"/>
        <v/>
      </c>
      <c r="AO81" s="76" t="str">
        <f t="shared" si="284"/>
        <v/>
      </c>
      <c r="AP81" s="76" t="str">
        <f t="shared" si="284"/>
        <v/>
      </c>
      <c r="AQ81" s="76" t="str">
        <f t="shared" si="284"/>
        <v/>
      </c>
      <c r="AR81" s="76" t="str">
        <f t="shared" si="284"/>
        <v/>
      </c>
      <c r="AS81" s="76" t="str">
        <f t="shared" si="284"/>
        <v/>
      </c>
      <c r="AT81" s="76" t="str">
        <f t="shared" si="284"/>
        <v/>
      </c>
      <c r="AU81" s="76" t="str">
        <f t="shared" si="284"/>
        <v/>
      </c>
      <c r="AV81" s="76" t="str">
        <f t="shared" si="284"/>
        <v/>
      </c>
      <c r="AW81" s="76" t="str">
        <f t="shared" si="284"/>
        <v/>
      </c>
      <c r="AX81" s="76" t="str">
        <f t="shared" si="284"/>
        <v/>
      </c>
      <c r="AY81" s="76" t="str">
        <f t="shared" si="284"/>
        <v/>
      </c>
      <c r="AZ81" s="76" t="str">
        <f t="shared" si="284"/>
        <v/>
      </c>
      <c r="BA81" s="76" t="str">
        <f t="shared" si="284"/>
        <v/>
      </c>
      <c r="BB81" s="76" t="str">
        <f t="shared" si="284"/>
        <v/>
      </c>
      <c r="BC81" s="76" t="str">
        <f t="shared" si="284"/>
        <v/>
      </c>
      <c r="BD81" s="76" t="str">
        <f t="shared" si="284"/>
        <v/>
      </c>
      <c r="BE81" s="76" t="str">
        <f t="shared" si="284"/>
        <v/>
      </c>
      <c r="BF81" s="76" t="str">
        <f t="shared" si="284"/>
        <v/>
      </c>
      <c r="BG81" s="76" t="str">
        <f t="shared" si="284"/>
        <v/>
      </c>
      <c r="BH81" s="76" t="str">
        <f t="shared" si="284"/>
        <v/>
      </c>
      <c r="BI81" s="76" t="str">
        <f t="shared" si="284"/>
        <v/>
      </c>
      <c r="BJ81" s="76" t="str">
        <f t="shared" si="284"/>
        <v/>
      </c>
      <c r="BK81" s="76" t="str">
        <f t="shared" si="284"/>
        <v/>
      </c>
      <c r="BL81" s="76" t="str">
        <f t="shared" si="284"/>
        <v/>
      </c>
      <c r="BM81" s="76" t="str">
        <f t="shared" si="284"/>
        <v/>
      </c>
      <c r="BN81" s="76" t="str">
        <f t="shared" si="284"/>
        <v/>
      </c>
      <c r="BO81" s="76" t="str">
        <f t="shared" si="284"/>
        <v/>
      </c>
      <c r="BP81" s="76" t="str">
        <f t="shared" si="284"/>
        <v/>
      </c>
      <c r="BQ81" s="76" t="str">
        <f t="shared" si="284"/>
        <v/>
      </c>
      <c r="BR81" s="76" t="str">
        <f t="shared" si="284"/>
        <v/>
      </c>
      <c r="BS81" s="76" t="str">
        <f t="shared" si="284"/>
        <v/>
      </c>
      <c r="BT81" s="76" t="str">
        <f t="shared" si="284"/>
        <v/>
      </c>
      <c r="BU81" s="76" t="str">
        <f t="shared" si="284"/>
        <v/>
      </c>
      <c r="BV81" s="76" t="str">
        <f t="shared" si="284"/>
        <v/>
      </c>
      <c r="BW81" s="76" t="str">
        <f t="shared" si="284"/>
        <v/>
      </c>
      <c r="BX81" s="76" t="str">
        <f t="shared" si="284"/>
        <v/>
      </c>
      <c r="BY81" s="76" t="str">
        <f t="shared" si="284"/>
        <v/>
      </c>
      <c r="BZ81" s="76" t="str">
        <f t="shared" si="284"/>
        <v/>
      </c>
      <c r="CA81" s="76" t="str">
        <f t="shared" si="284"/>
        <v/>
      </c>
      <c r="CB81" s="76" t="str">
        <f t="shared" si="284"/>
        <v/>
      </c>
      <c r="CC81" s="76" t="str">
        <f t="shared" si="284"/>
        <v/>
      </c>
      <c r="CD81" s="76" t="str">
        <f t="shared" si="284"/>
        <v/>
      </c>
      <c r="CE81" s="76" t="str">
        <f t="shared" si="284"/>
        <v/>
      </c>
      <c r="CF81" s="76" t="str">
        <f t="shared" si="284"/>
        <v/>
      </c>
      <c r="CG81" s="76" t="str">
        <f t="shared" si="284"/>
        <v/>
      </c>
      <c r="CH81" s="76" t="str">
        <f t="shared" ref="CH81:ES81" si="285">IF($O81="Yes",IF($R81+COLUMN(BN81)&gt;$S81,"",CG81+1),"")</f>
        <v/>
      </c>
      <c r="CI81" s="76" t="str">
        <f t="shared" si="285"/>
        <v/>
      </c>
      <c r="CJ81" s="76" t="str">
        <f t="shared" si="285"/>
        <v/>
      </c>
      <c r="CK81" s="76" t="str">
        <f t="shared" si="285"/>
        <v/>
      </c>
      <c r="CL81" s="76" t="str">
        <f t="shared" si="285"/>
        <v/>
      </c>
      <c r="CM81" s="76" t="str">
        <f t="shared" si="285"/>
        <v/>
      </c>
      <c r="CN81" s="76" t="str">
        <f t="shared" si="285"/>
        <v/>
      </c>
      <c r="CO81" s="76" t="str">
        <f t="shared" si="285"/>
        <v/>
      </c>
      <c r="CP81" s="76" t="str">
        <f t="shared" si="285"/>
        <v/>
      </c>
      <c r="CQ81" s="76" t="str">
        <f t="shared" si="285"/>
        <v/>
      </c>
      <c r="CR81" s="76" t="str">
        <f t="shared" si="285"/>
        <v/>
      </c>
      <c r="CS81" s="76" t="str">
        <f t="shared" si="285"/>
        <v/>
      </c>
      <c r="CT81" s="76" t="str">
        <f t="shared" si="285"/>
        <v/>
      </c>
      <c r="CU81" s="76" t="str">
        <f t="shared" si="285"/>
        <v/>
      </c>
      <c r="CV81" s="76" t="str">
        <f t="shared" si="285"/>
        <v/>
      </c>
      <c r="CW81" s="76" t="str">
        <f t="shared" si="285"/>
        <v/>
      </c>
      <c r="CX81" s="76" t="str">
        <f t="shared" si="285"/>
        <v/>
      </c>
      <c r="CY81" s="76" t="str">
        <f t="shared" si="285"/>
        <v/>
      </c>
      <c r="CZ81" s="76" t="str">
        <f t="shared" si="285"/>
        <v/>
      </c>
      <c r="DA81" s="76" t="str">
        <f t="shared" si="285"/>
        <v/>
      </c>
      <c r="DB81" s="76" t="str">
        <f t="shared" si="285"/>
        <v/>
      </c>
      <c r="DC81" s="76" t="str">
        <f t="shared" si="285"/>
        <v/>
      </c>
      <c r="DD81" s="76" t="str">
        <f t="shared" si="285"/>
        <v/>
      </c>
      <c r="DE81" s="76" t="str">
        <f t="shared" si="285"/>
        <v/>
      </c>
      <c r="DF81" s="76" t="str">
        <f t="shared" si="285"/>
        <v/>
      </c>
      <c r="DG81" s="76" t="str">
        <f t="shared" si="285"/>
        <v/>
      </c>
      <c r="DH81" s="76" t="str">
        <f t="shared" si="285"/>
        <v/>
      </c>
      <c r="DI81" s="76" t="str">
        <f t="shared" si="285"/>
        <v/>
      </c>
      <c r="DJ81" s="76" t="str">
        <f t="shared" si="285"/>
        <v/>
      </c>
      <c r="DK81" s="76" t="str">
        <f t="shared" si="285"/>
        <v/>
      </c>
      <c r="DL81" s="76" t="str">
        <f t="shared" si="285"/>
        <v/>
      </c>
      <c r="DM81" s="76" t="str">
        <f t="shared" si="285"/>
        <v/>
      </c>
      <c r="DN81" s="76" t="str">
        <f t="shared" si="285"/>
        <v/>
      </c>
      <c r="DO81" s="76" t="str">
        <f t="shared" si="285"/>
        <v/>
      </c>
      <c r="DP81" s="76" t="str">
        <f t="shared" si="285"/>
        <v/>
      </c>
      <c r="DQ81" s="76" t="str">
        <f t="shared" si="285"/>
        <v/>
      </c>
      <c r="DR81" s="76" t="str">
        <f t="shared" si="285"/>
        <v/>
      </c>
      <c r="DS81" s="76" t="str">
        <f t="shared" si="285"/>
        <v/>
      </c>
      <c r="DT81" s="76" t="str">
        <f t="shared" si="285"/>
        <v/>
      </c>
      <c r="DU81" s="76" t="str">
        <f t="shared" si="285"/>
        <v/>
      </c>
      <c r="DV81" s="76" t="str">
        <f t="shared" si="285"/>
        <v/>
      </c>
      <c r="DW81" s="76" t="str">
        <f t="shared" si="285"/>
        <v/>
      </c>
      <c r="DX81" s="76" t="str">
        <f t="shared" si="285"/>
        <v/>
      </c>
      <c r="DY81" s="76" t="str">
        <f t="shared" si="285"/>
        <v/>
      </c>
      <c r="DZ81" s="76" t="str">
        <f t="shared" si="285"/>
        <v/>
      </c>
      <c r="EA81" s="76" t="str">
        <f t="shared" si="285"/>
        <v/>
      </c>
      <c r="EB81" s="76" t="str">
        <f t="shared" si="285"/>
        <v/>
      </c>
      <c r="EC81" s="76" t="str">
        <f t="shared" si="285"/>
        <v/>
      </c>
      <c r="ED81" s="76" t="str">
        <f t="shared" si="285"/>
        <v/>
      </c>
      <c r="EE81" s="76" t="str">
        <f t="shared" si="285"/>
        <v/>
      </c>
      <c r="EF81" s="76" t="str">
        <f t="shared" si="285"/>
        <v/>
      </c>
      <c r="EG81" s="76" t="str">
        <f t="shared" si="285"/>
        <v/>
      </c>
      <c r="EH81" s="76" t="str">
        <f t="shared" si="285"/>
        <v/>
      </c>
      <c r="EI81" s="76" t="str">
        <f t="shared" si="285"/>
        <v/>
      </c>
      <c r="EJ81" s="76" t="str">
        <f t="shared" si="285"/>
        <v/>
      </c>
      <c r="EK81" s="76" t="str">
        <f t="shared" si="285"/>
        <v/>
      </c>
      <c r="EL81" s="76" t="str">
        <f t="shared" si="285"/>
        <v/>
      </c>
      <c r="EM81" s="76" t="str">
        <f t="shared" si="285"/>
        <v/>
      </c>
      <c r="EN81" s="76" t="str">
        <f t="shared" si="285"/>
        <v/>
      </c>
      <c r="EO81" s="76" t="str">
        <f t="shared" si="285"/>
        <v/>
      </c>
      <c r="EP81" s="76" t="str">
        <f t="shared" si="285"/>
        <v/>
      </c>
      <c r="EQ81" s="76" t="str">
        <f t="shared" si="285"/>
        <v/>
      </c>
      <c r="ER81" s="76" t="str">
        <f t="shared" si="285"/>
        <v/>
      </c>
      <c r="ES81" s="76" t="str">
        <f t="shared" si="285"/>
        <v/>
      </c>
      <c r="ET81" s="76" t="str">
        <f t="shared" ref="ET81:HE81" si="286">IF($O81="Yes",IF($R81+COLUMN(DZ81)&gt;$S81,"",ES81+1),"")</f>
        <v/>
      </c>
      <c r="EU81" s="76" t="str">
        <f t="shared" si="286"/>
        <v/>
      </c>
      <c r="EV81" s="76" t="str">
        <f t="shared" si="286"/>
        <v/>
      </c>
      <c r="EW81" s="76" t="str">
        <f t="shared" si="286"/>
        <v/>
      </c>
      <c r="EX81" s="76" t="str">
        <f t="shared" si="286"/>
        <v/>
      </c>
      <c r="EY81" s="76" t="str">
        <f t="shared" si="286"/>
        <v/>
      </c>
      <c r="EZ81" s="76" t="str">
        <f t="shared" si="286"/>
        <v/>
      </c>
      <c r="FA81" s="76" t="str">
        <f t="shared" si="286"/>
        <v/>
      </c>
      <c r="FB81" s="76" t="str">
        <f t="shared" si="286"/>
        <v/>
      </c>
      <c r="FC81" s="76" t="str">
        <f t="shared" si="286"/>
        <v/>
      </c>
      <c r="FD81" s="76" t="str">
        <f t="shared" si="286"/>
        <v/>
      </c>
      <c r="FE81" s="76" t="str">
        <f t="shared" si="286"/>
        <v/>
      </c>
      <c r="FF81" s="76" t="str">
        <f t="shared" si="286"/>
        <v/>
      </c>
      <c r="FG81" s="76" t="str">
        <f t="shared" si="286"/>
        <v/>
      </c>
      <c r="FH81" s="76" t="str">
        <f t="shared" si="286"/>
        <v/>
      </c>
      <c r="FI81" s="76" t="str">
        <f t="shared" si="286"/>
        <v/>
      </c>
      <c r="FJ81" s="76" t="str">
        <f t="shared" si="286"/>
        <v/>
      </c>
      <c r="FK81" s="76" t="str">
        <f t="shared" si="286"/>
        <v/>
      </c>
      <c r="FL81" s="76" t="str">
        <f t="shared" si="286"/>
        <v/>
      </c>
      <c r="FM81" s="76" t="str">
        <f t="shared" si="286"/>
        <v/>
      </c>
      <c r="FN81" s="76" t="str">
        <f t="shared" si="286"/>
        <v/>
      </c>
      <c r="FO81" s="76" t="str">
        <f t="shared" si="286"/>
        <v/>
      </c>
      <c r="FP81" s="76" t="str">
        <f t="shared" si="286"/>
        <v/>
      </c>
      <c r="FQ81" s="76" t="str">
        <f t="shared" si="286"/>
        <v/>
      </c>
      <c r="FR81" s="76" t="str">
        <f t="shared" si="286"/>
        <v/>
      </c>
      <c r="FS81" s="76" t="str">
        <f t="shared" si="286"/>
        <v/>
      </c>
      <c r="FT81" s="76" t="str">
        <f t="shared" si="286"/>
        <v/>
      </c>
      <c r="FU81" s="76" t="str">
        <f t="shared" si="286"/>
        <v/>
      </c>
      <c r="FV81" s="76" t="str">
        <f t="shared" si="286"/>
        <v/>
      </c>
      <c r="FW81" s="76" t="str">
        <f t="shared" si="286"/>
        <v/>
      </c>
      <c r="FX81" s="76" t="str">
        <f t="shared" si="286"/>
        <v/>
      </c>
      <c r="FY81" s="76" t="str">
        <f t="shared" si="286"/>
        <v/>
      </c>
      <c r="FZ81" s="76" t="str">
        <f t="shared" si="286"/>
        <v/>
      </c>
      <c r="GA81" s="76" t="str">
        <f t="shared" si="286"/>
        <v/>
      </c>
      <c r="GB81" s="76" t="str">
        <f t="shared" si="286"/>
        <v/>
      </c>
      <c r="GC81" s="76" t="str">
        <f t="shared" si="286"/>
        <v/>
      </c>
      <c r="GD81" s="76" t="str">
        <f t="shared" si="286"/>
        <v/>
      </c>
      <c r="GE81" s="76" t="str">
        <f t="shared" si="286"/>
        <v/>
      </c>
      <c r="GF81" s="76" t="str">
        <f t="shared" si="286"/>
        <v/>
      </c>
      <c r="GG81" s="76" t="str">
        <f t="shared" si="286"/>
        <v/>
      </c>
      <c r="GH81" s="76" t="str">
        <f t="shared" si="286"/>
        <v/>
      </c>
      <c r="GI81" s="76" t="str">
        <f t="shared" si="286"/>
        <v/>
      </c>
      <c r="GJ81" s="76" t="str">
        <f t="shared" si="286"/>
        <v/>
      </c>
      <c r="GK81" s="76" t="str">
        <f t="shared" si="286"/>
        <v/>
      </c>
      <c r="GL81" s="76" t="str">
        <f t="shared" si="286"/>
        <v/>
      </c>
      <c r="GM81" s="76" t="str">
        <f t="shared" si="286"/>
        <v/>
      </c>
      <c r="GN81" s="76" t="str">
        <f t="shared" si="286"/>
        <v/>
      </c>
      <c r="GO81" s="76" t="str">
        <f t="shared" si="286"/>
        <v/>
      </c>
      <c r="GP81" s="76" t="str">
        <f t="shared" si="286"/>
        <v/>
      </c>
      <c r="GQ81" s="76" t="str">
        <f t="shared" si="286"/>
        <v/>
      </c>
      <c r="GR81" s="76" t="str">
        <f t="shared" si="286"/>
        <v/>
      </c>
      <c r="GS81" s="76" t="str">
        <f t="shared" si="286"/>
        <v/>
      </c>
      <c r="GT81" s="76" t="str">
        <f t="shared" si="286"/>
        <v/>
      </c>
      <c r="GU81" s="76" t="str">
        <f t="shared" si="286"/>
        <v/>
      </c>
      <c r="GV81" s="76" t="str">
        <f t="shared" si="286"/>
        <v/>
      </c>
      <c r="GW81" s="76" t="str">
        <f t="shared" si="286"/>
        <v/>
      </c>
      <c r="GX81" s="76" t="str">
        <f t="shared" si="286"/>
        <v/>
      </c>
      <c r="GY81" s="76" t="str">
        <f t="shared" si="286"/>
        <v/>
      </c>
      <c r="GZ81" s="76" t="str">
        <f t="shared" si="286"/>
        <v/>
      </c>
      <c r="HA81" s="76" t="str">
        <f t="shared" si="286"/>
        <v/>
      </c>
      <c r="HB81" s="76" t="str">
        <f t="shared" si="286"/>
        <v/>
      </c>
      <c r="HC81" s="76" t="str">
        <f t="shared" si="286"/>
        <v/>
      </c>
      <c r="HD81" s="76" t="str">
        <f t="shared" si="286"/>
        <v/>
      </c>
      <c r="HE81" s="76" t="str">
        <f t="shared" si="286"/>
        <v/>
      </c>
      <c r="HF81" s="76" t="str">
        <f t="shared" ref="HF81:JQ81" si="287">IF($O81="Yes",IF($R81+COLUMN(GL81)&gt;$S81,"",HE81+1),"")</f>
        <v/>
      </c>
      <c r="HG81" s="76" t="str">
        <f t="shared" si="287"/>
        <v/>
      </c>
      <c r="HH81" s="76" t="str">
        <f t="shared" si="287"/>
        <v/>
      </c>
      <c r="HI81" s="76" t="str">
        <f t="shared" si="287"/>
        <v/>
      </c>
      <c r="HJ81" s="76" t="str">
        <f t="shared" si="287"/>
        <v/>
      </c>
      <c r="HK81" s="76" t="str">
        <f t="shared" si="287"/>
        <v/>
      </c>
      <c r="HL81" s="76" t="str">
        <f t="shared" si="287"/>
        <v/>
      </c>
      <c r="HM81" s="76" t="str">
        <f t="shared" si="287"/>
        <v/>
      </c>
      <c r="HN81" s="76" t="str">
        <f t="shared" si="287"/>
        <v/>
      </c>
      <c r="HO81" s="76" t="str">
        <f t="shared" si="287"/>
        <v/>
      </c>
      <c r="HP81" s="76" t="str">
        <f t="shared" si="287"/>
        <v/>
      </c>
      <c r="HQ81" s="76" t="str">
        <f t="shared" si="287"/>
        <v/>
      </c>
      <c r="HR81" s="76" t="str">
        <f t="shared" si="287"/>
        <v/>
      </c>
      <c r="HS81" s="76" t="str">
        <f t="shared" si="287"/>
        <v/>
      </c>
      <c r="HT81" s="76" t="str">
        <f t="shared" si="287"/>
        <v/>
      </c>
      <c r="HU81" s="76" t="str">
        <f t="shared" si="287"/>
        <v/>
      </c>
      <c r="HV81" s="76" t="str">
        <f t="shared" si="287"/>
        <v/>
      </c>
      <c r="HW81" s="76" t="str">
        <f t="shared" si="287"/>
        <v/>
      </c>
      <c r="HX81" s="76" t="str">
        <f t="shared" si="287"/>
        <v/>
      </c>
      <c r="HY81" s="76" t="str">
        <f t="shared" si="287"/>
        <v/>
      </c>
      <c r="HZ81" s="76" t="str">
        <f t="shared" si="287"/>
        <v/>
      </c>
      <c r="IA81" s="76" t="str">
        <f t="shared" si="287"/>
        <v/>
      </c>
      <c r="IB81" s="76" t="str">
        <f t="shared" si="287"/>
        <v/>
      </c>
      <c r="IC81" s="76" t="str">
        <f t="shared" si="287"/>
        <v/>
      </c>
      <c r="ID81" s="76" t="str">
        <f t="shared" si="287"/>
        <v/>
      </c>
      <c r="IE81" s="76" t="str">
        <f t="shared" si="287"/>
        <v/>
      </c>
      <c r="IF81" s="76" t="str">
        <f t="shared" si="287"/>
        <v/>
      </c>
      <c r="IG81" s="76" t="str">
        <f t="shared" si="287"/>
        <v/>
      </c>
      <c r="IH81" s="76" t="str">
        <f t="shared" si="287"/>
        <v/>
      </c>
      <c r="II81" s="76" t="str">
        <f t="shared" si="287"/>
        <v/>
      </c>
      <c r="IJ81" s="76" t="str">
        <f t="shared" si="287"/>
        <v/>
      </c>
      <c r="IK81" s="76" t="str">
        <f t="shared" si="287"/>
        <v/>
      </c>
      <c r="IL81" s="76" t="str">
        <f t="shared" si="287"/>
        <v/>
      </c>
      <c r="IM81" s="76" t="str">
        <f t="shared" si="287"/>
        <v/>
      </c>
      <c r="IN81" s="76" t="str">
        <f t="shared" si="287"/>
        <v/>
      </c>
      <c r="IO81" s="76" t="str">
        <f t="shared" si="287"/>
        <v/>
      </c>
      <c r="IP81" s="76" t="str">
        <f t="shared" si="287"/>
        <v/>
      </c>
      <c r="IQ81" s="76" t="str">
        <f t="shared" si="287"/>
        <v/>
      </c>
      <c r="IR81" s="76" t="str">
        <f t="shared" si="287"/>
        <v/>
      </c>
      <c r="IS81" s="76" t="str">
        <f t="shared" si="287"/>
        <v/>
      </c>
      <c r="IT81" s="76" t="str">
        <f t="shared" si="287"/>
        <v/>
      </c>
      <c r="IU81" s="76" t="str">
        <f t="shared" si="287"/>
        <v/>
      </c>
      <c r="IV81" s="76" t="str">
        <f t="shared" si="287"/>
        <v/>
      </c>
      <c r="IW81" s="76" t="str">
        <f t="shared" si="287"/>
        <v/>
      </c>
      <c r="IX81" s="76" t="str">
        <f t="shared" si="287"/>
        <v/>
      </c>
      <c r="IY81" s="76" t="str">
        <f t="shared" si="287"/>
        <v/>
      </c>
      <c r="IZ81" s="76" t="str">
        <f t="shared" si="287"/>
        <v/>
      </c>
      <c r="JA81" s="76" t="str">
        <f t="shared" si="287"/>
        <v/>
      </c>
      <c r="JB81" s="76" t="str">
        <f t="shared" si="287"/>
        <v/>
      </c>
      <c r="JC81" s="76" t="str">
        <f t="shared" si="287"/>
        <v/>
      </c>
      <c r="JD81" s="76" t="str">
        <f t="shared" si="287"/>
        <v/>
      </c>
      <c r="JE81" s="76" t="str">
        <f t="shared" si="287"/>
        <v/>
      </c>
      <c r="JF81" s="76" t="str">
        <f t="shared" si="287"/>
        <v/>
      </c>
      <c r="JG81" s="76" t="str">
        <f t="shared" si="287"/>
        <v/>
      </c>
      <c r="JH81" s="76" t="str">
        <f t="shared" si="287"/>
        <v/>
      </c>
      <c r="JI81" s="76" t="str">
        <f t="shared" si="287"/>
        <v/>
      </c>
      <c r="JJ81" s="76" t="str">
        <f t="shared" si="287"/>
        <v/>
      </c>
      <c r="JK81" s="76" t="str">
        <f t="shared" si="287"/>
        <v/>
      </c>
      <c r="JL81" s="76" t="str">
        <f t="shared" si="287"/>
        <v/>
      </c>
      <c r="JM81" s="76" t="str">
        <f t="shared" si="287"/>
        <v/>
      </c>
      <c r="JN81" s="76" t="str">
        <f t="shared" si="287"/>
        <v/>
      </c>
      <c r="JO81" s="76" t="str">
        <f t="shared" si="287"/>
        <v/>
      </c>
      <c r="JP81" s="76" t="str">
        <f t="shared" si="287"/>
        <v/>
      </c>
      <c r="JQ81" s="76" t="str">
        <f t="shared" si="287"/>
        <v/>
      </c>
      <c r="JR81" s="76" t="str">
        <f t="shared" ref="JR81:MC81" si="288">IF($O81="Yes",IF($R81+COLUMN(IX81)&gt;$S81,"",JQ81+1),"")</f>
        <v/>
      </c>
      <c r="JS81" s="76" t="str">
        <f t="shared" si="288"/>
        <v/>
      </c>
      <c r="JT81" s="76" t="str">
        <f t="shared" si="288"/>
        <v/>
      </c>
      <c r="JU81" s="76" t="str">
        <f t="shared" si="288"/>
        <v/>
      </c>
      <c r="JV81" s="76" t="str">
        <f t="shared" si="288"/>
        <v/>
      </c>
      <c r="JW81" s="76" t="str">
        <f t="shared" si="288"/>
        <v/>
      </c>
      <c r="JX81" s="76" t="str">
        <f t="shared" si="288"/>
        <v/>
      </c>
      <c r="JY81" s="76" t="str">
        <f t="shared" si="288"/>
        <v/>
      </c>
      <c r="JZ81" s="76" t="str">
        <f t="shared" si="288"/>
        <v/>
      </c>
      <c r="KA81" s="76" t="str">
        <f t="shared" si="288"/>
        <v/>
      </c>
      <c r="KB81" s="76" t="str">
        <f t="shared" si="288"/>
        <v/>
      </c>
      <c r="KC81" s="76" t="str">
        <f t="shared" si="288"/>
        <v/>
      </c>
      <c r="KD81" s="76" t="str">
        <f t="shared" si="288"/>
        <v/>
      </c>
      <c r="KE81" s="76" t="str">
        <f t="shared" si="288"/>
        <v/>
      </c>
      <c r="KF81" s="76" t="str">
        <f t="shared" si="288"/>
        <v/>
      </c>
      <c r="KG81" s="76" t="str">
        <f t="shared" si="288"/>
        <v/>
      </c>
      <c r="KH81" s="76" t="str">
        <f t="shared" si="288"/>
        <v/>
      </c>
      <c r="KI81" s="76" t="str">
        <f t="shared" si="288"/>
        <v/>
      </c>
      <c r="KJ81" s="76" t="str">
        <f t="shared" si="288"/>
        <v/>
      </c>
      <c r="KK81" s="76" t="str">
        <f t="shared" si="288"/>
        <v/>
      </c>
      <c r="KL81" s="76" t="str">
        <f t="shared" si="288"/>
        <v/>
      </c>
      <c r="KM81" s="76" t="str">
        <f t="shared" si="288"/>
        <v/>
      </c>
      <c r="KN81" s="76" t="str">
        <f t="shared" si="288"/>
        <v/>
      </c>
      <c r="KO81" s="76" t="str">
        <f t="shared" si="288"/>
        <v/>
      </c>
      <c r="KP81" s="76" t="str">
        <f t="shared" si="288"/>
        <v/>
      </c>
      <c r="KQ81" s="76" t="str">
        <f t="shared" si="288"/>
        <v/>
      </c>
      <c r="KR81" s="76" t="str">
        <f t="shared" si="288"/>
        <v/>
      </c>
      <c r="KS81" s="76" t="str">
        <f t="shared" si="288"/>
        <v/>
      </c>
      <c r="KT81" s="76" t="str">
        <f t="shared" si="288"/>
        <v/>
      </c>
      <c r="KU81" s="76" t="str">
        <f t="shared" si="288"/>
        <v/>
      </c>
      <c r="KV81" s="76" t="str">
        <f t="shared" si="288"/>
        <v/>
      </c>
      <c r="KW81" s="76" t="str">
        <f t="shared" si="288"/>
        <v/>
      </c>
      <c r="KX81" s="76" t="str">
        <f t="shared" si="288"/>
        <v/>
      </c>
      <c r="KY81" s="76" t="str">
        <f t="shared" si="288"/>
        <v/>
      </c>
      <c r="KZ81" s="76" t="str">
        <f t="shared" si="288"/>
        <v/>
      </c>
      <c r="LA81" s="76" t="str">
        <f t="shared" si="288"/>
        <v/>
      </c>
      <c r="LB81" s="76" t="str">
        <f t="shared" si="288"/>
        <v/>
      </c>
      <c r="LC81" s="76" t="str">
        <f t="shared" si="288"/>
        <v/>
      </c>
      <c r="LD81" s="76" t="str">
        <f t="shared" si="288"/>
        <v/>
      </c>
      <c r="LE81" s="76" t="str">
        <f t="shared" si="288"/>
        <v/>
      </c>
      <c r="LF81" s="76" t="str">
        <f t="shared" si="288"/>
        <v/>
      </c>
      <c r="LG81" s="76" t="str">
        <f t="shared" si="288"/>
        <v/>
      </c>
      <c r="LH81" s="76" t="str">
        <f t="shared" si="288"/>
        <v/>
      </c>
      <c r="LI81" s="76" t="str">
        <f t="shared" si="288"/>
        <v/>
      </c>
      <c r="LJ81" s="76" t="str">
        <f t="shared" si="288"/>
        <v/>
      </c>
      <c r="LK81" s="76" t="str">
        <f t="shared" si="288"/>
        <v/>
      </c>
      <c r="LL81" s="76" t="str">
        <f t="shared" si="288"/>
        <v/>
      </c>
      <c r="LM81" s="76" t="str">
        <f t="shared" si="288"/>
        <v/>
      </c>
      <c r="LN81" s="76" t="str">
        <f t="shared" si="288"/>
        <v/>
      </c>
      <c r="LO81" s="76" t="str">
        <f t="shared" si="288"/>
        <v/>
      </c>
      <c r="LP81" s="76" t="str">
        <f t="shared" si="288"/>
        <v/>
      </c>
      <c r="LQ81" s="76" t="str">
        <f t="shared" si="288"/>
        <v/>
      </c>
      <c r="LR81" s="76" t="str">
        <f t="shared" si="288"/>
        <v/>
      </c>
      <c r="LS81" s="76" t="str">
        <f t="shared" si="288"/>
        <v/>
      </c>
      <c r="LT81" s="76" t="str">
        <f t="shared" si="288"/>
        <v/>
      </c>
      <c r="LU81" s="76" t="str">
        <f t="shared" si="288"/>
        <v/>
      </c>
      <c r="LV81" s="76" t="str">
        <f t="shared" si="288"/>
        <v/>
      </c>
      <c r="LW81" s="76" t="str">
        <f t="shared" si="288"/>
        <v/>
      </c>
      <c r="LX81" s="76" t="str">
        <f t="shared" si="288"/>
        <v/>
      </c>
      <c r="LY81" s="76" t="str">
        <f t="shared" si="288"/>
        <v/>
      </c>
      <c r="LZ81" s="76" t="str">
        <f t="shared" si="288"/>
        <v/>
      </c>
      <c r="MA81" s="76" t="str">
        <f t="shared" si="288"/>
        <v/>
      </c>
      <c r="MB81" s="76" t="str">
        <f t="shared" si="288"/>
        <v/>
      </c>
      <c r="MC81" s="76" t="str">
        <f t="shared" si="288"/>
        <v/>
      </c>
      <c r="MD81" s="76" t="str">
        <f t="shared" ref="MD81:NU81" si="289">IF($O81="Yes",IF($R81+COLUMN(LJ81)&gt;$S81,"",MC81+1),"")</f>
        <v/>
      </c>
      <c r="ME81" s="76" t="str">
        <f t="shared" si="289"/>
        <v/>
      </c>
      <c r="MF81" s="76" t="str">
        <f t="shared" si="289"/>
        <v/>
      </c>
      <c r="MG81" s="76" t="str">
        <f t="shared" si="289"/>
        <v/>
      </c>
      <c r="MH81" s="76" t="str">
        <f t="shared" si="289"/>
        <v/>
      </c>
      <c r="MI81" s="76" t="str">
        <f t="shared" si="289"/>
        <v/>
      </c>
      <c r="MJ81" s="76" t="str">
        <f t="shared" si="289"/>
        <v/>
      </c>
      <c r="MK81" s="76" t="str">
        <f t="shared" si="289"/>
        <v/>
      </c>
      <c r="ML81" s="76" t="str">
        <f t="shared" si="289"/>
        <v/>
      </c>
      <c r="MM81" s="76" t="str">
        <f t="shared" si="289"/>
        <v/>
      </c>
      <c r="MN81" s="76" t="str">
        <f t="shared" si="289"/>
        <v/>
      </c>
      <c r="MO81" s="76" t="str">
        <f t="shared" si="289"/>
        <v/>
      </c>
      <c r="MP81" s="76" t="str">
        <f t="shared" si="289"/>
        <v/>
      </c>
      <c r="MQ81" s="76" t="str">
        <f t="shared" si="289"/>
        <v/>
      </c>
      <c r="MR81" s="76" t="str">
        <f t="shared" si="289"/>
        <v/>
      </c>
      <c r="MS81" s="76" t="str">
        <f t="shared" si="289"/>
        <v/>
      </c>
      <c r="MT81" s="76" t="str">
        <f t="shared" si="289"/>
        <v/>
      </c>
      <c r="MU81" s="76" t="str">
        <f t="shared" si="289"/>
        <v/>
      </c>
      <c r="MV81" s="76" t="str">
        <f t="shared" si="289"/>
        <v/>
      </c>
      <c r="MW81" s="76" t="str">
        <f t="shared" si="289"/>
        <v/>
      </c>
      <c r="MX81" s="76" t="str">
        <f t="shared" si="289"/>
        <v/>
      </c>
      <c r="MY81" s="76" t="str">
        <f t="shared" si="289"/>
        <v/>
      </c>
      <c r="MZ81" s="76" t="str">
        <f t="shared" si="289"/>
        <v/>
      </c>
      <c r="NA81" s="76" t="str">
        <f t="shared" si="289"/>
        <v/>
      </c>
      <c r="NB81" s="76" t="str">
        <f t="shared" si="289"/>
        <v/>
      </c>
      <c r="NC81" s="76" t="str">
        <f t="shared" si="289"/>
        <v/>
      </c>
      <c r="ND81" s="76" t="str">
        <f t="shared" si="289"/>
        <v/>
      </c>
      <c r="NE81" s="76" t="str">
        <f t="shared" si="289"/>
        <v/>
      </c>
      <c r="NF81" s="76" t="str">
        <f t="shared" si="289"/>
        <v/>
      </c>
      <c r="NG81" s="76" t="str">
        <f t="shared" si="289"/>
        <v/>
      </c>
      <c r="NH81" s="76" t="str">
        <f t="shared" si="289"/>
        <v/>
      </c>
      <c r="NI81" s="76" t="str">
        <f t="shared" si="289"/>
        <v/>
      </c>
      <c r="NJ81" s="76" t="str">
        <f t="shared" si="289"/>
        <v/>
      </c>
      <c r="NK81" s="76" t="str">
        <f t="shared" si="289"/>
        <v/>
      </c>
      <c r="NL81" s="76" t="str">
        <f t="shared" si="289"/>
        <v/>
      </c>
      <c r="NM81" s="76" t="str">
        <f t="shared" si="289"/>
        <v/>
      </c>
      <c r="NN81" s="76" t="str">
        <f t="shared" si="289"/>
        <v/>
      </c>
      <c r="NO81" s="76" t="str">
        <f t="shared" si="289"/>
        <v/>
      </c>
      <c r="NP81" s="76" t="str">
        <f t="shared" si="289"/>
        <v/>
      </c>
      <c r="NQ81" s="76" t="str">
        <f t="shared" si="289"/>
        <v/>
      </c>
      <c r="NR81" s="76" t="str">
        <f t="shared" si="289"/>
        <v/>
      </c>
      <c r="NS81" s="76" t="str">
        <f t="shared" si="289"/>
        <v/>
      </c>
      <c r="NT81" s="76" t="str">
        <f t="shared" si="289"/>
        <v/>
      </c>
      <c r="NU81" s="76" t="str">
        <f t="shared" si="289"/>
        <v/>
      </c>
    </row>
    <row r="82" spans="14:385" ht="12.95" hidden="1" customHeight="1" x14ac:dyDescent="0.2">
      <c r="N82" s="87">
        <v>10</v>
      </c>
      <c r="O82" s="87" t="str">
        <f t="shared" si="227"/>
        <v>No</v>
      </c>
      <c r="P82" s="87">
        <f t="shared" si="228"/>
        <v>0</v>
      </c>
      <c r="Q82" s="87">
        <f t="shared" si="239"/>
        <v>0</v>
      </c>
      <c r="R82" s="88" t="str">
        <f t="shared" si="240"/>
        <v/>
      </c>
      <c r="S82" s="88" t="str">
        <f t="shared" si="230"/>
        <v/>
      </c>
      <c r="T82" s="76" t="str">
        <f t="shared" si="241"/>
        <v/>
      </c>
      <c r="U82" s="76" t="str">
        <f t="shared" si="232"/>
        <v/>
      </c>
      <c r="V82" s="76" t="str">
        <f t="shared" ref="V82:CG82" si="290">IF($O82="Yes",IF($R82+COLUMN(B82)&gt;$S82,"",U82+1),"")</f>
        <v/>
      </c>
      <c r="W82" s="76" t="str">
        <f t="shared" si="290"/>
        <v/>
      </c>
      <c r="X82" s="76" t="str">
        <f t="shared" si="290"/>
        <v/>
      </c>
      <c r="Y82" s="76" t="str">
        <f t="shared" si="290"/>
        <v/>
      </c>
      <c r="Z82" s="76" t="str">
        <f t="shared" si="290"/>
        <v/>
      </c>
      <c r="AA82" s="76" t="str">
        <f t="shared" si="290"/>
        <v/>
      </c>
      <c r="AB82" s="76" t="str">
        <f t="shared" si="290"/>
        <v/>
      </c>
      <c r="AC82" s="76" t="str">
        <f t="shared" si="290"/>
        <v/>
      </c>
      <c r="AD82" s="76" t="str">
        <f t="shared" si="290"/>
        <v/>
      </c>
      <c r="AE82" s="76" t="str">
        <f t="shared" si="290"/>
        <v/>
      </c>
      <c r="AF82" s="76" t="str">
        <f t="shared" si="290"/>
        <v/>
      </c>
      <c r="AG82" s="76" t="str">
        <f t="shared" si="290"/>
        <v/>
      </c>
      <c r="AH82" s="76" t="str">
        <f t="shared" si="290"/>
        <v/>
      </c>
      <c r="AI82" s="76" t="str">
        <f t="shared" si="290"/>
        <v/>
      </c>
      <c r="AJ82" s="76" t="str">
        <f t="shared" si="290"/>
        <v/>
      </c>
      <c r="AK82" s="76" t="str">
        <f t="shared" si="290"/>
        <v/>
      </c>
      <c r="AL82" s="76" t="str">
        <f t="shared" si="290"/>
        <v/>
      </c>
      <c r="AM82" s="76" t="str">
        <f t="shared" si="290"/>
        <v/>
      </c>
      <c r="AN82" s="76" t="str">
        <f t="shared" si="290"/>
        <v/>
      </c>
      <c r="AO82" s="76" t="str">
        <f t="shared" si="290"/>
        <v/>
      </c>
      <c r="AP82" s="76" t="str">
        <f t="shared" si="290"/>
        <v/>
      </c>
      <c r="AQ82" s="76" t="str">
        <f t="shared" si="290"/>
        <v/>
      </c>
      <c r="AR82" s="76" t="str">
        <f t="shared" si="290"/>
        <v/>
      </c>
      <c r="AS82" s="76" t="str">
        <f t="shared" si="290"/>
        <v/>
      </c>
      <c r="AT82" s="76" t="str">
        <f t="shared" si="290"/>
        <v/>
      </c>
      <c r="AU82" s="76" t="str">
        <f t="shared" si="290"/>
        <v/>
      </c>
      <c r="AV82" s="76" t="str">
        <f t="shared" si="290"/>
        <v/>
      </c>
      <c r="AW82" s="76" t="str">
        <f t="shared" si="290"/>
        <v/>
      </c>
      <c r="AX82" s="76" t="str">
        <f t="shared" si="290"/>
        <v/>
      </c>
      <c r="AY82" s="76" t="str">
        <f t="shared" si="290"/>
        <v/>
      </c>
      <c r="AZ82" s="76" t="str">
        <f t="shared" si="290"/>
        <v/>
      </c>
      <c r="BA82" s="76" t="str">
        <f t="shared" si="290"/>
        <v/>
      </c>
      <c r="BB82" s="76" t="str">
        <f t="shared" si="290"/>
        <v/>
      </c>
      <c r="BC82" s="76" t="str">
        <f t="shared" si="290"/>
        <v/>
      </c>
      <c r="BD82" s="76" t="str">
        <f t="shared" si="290"/>
        <v/>
      </c>
      <c r="BE82" s="76" t="str">
        <f t="shared" si="290"/>
        <v/>
      </c>
      <c r="BF82" s="76" t="str">
        <f t="shared" si="290"/>
        <v/>
      </c>
      <c r="BG82" s="76" t="str">
        <f t="shared" si="290"/>
        <v/>
      </c>
      <c r="BH82" s="76" t="str">
        <f t="shared" si="290"/>
        <v/>
      </c>
      <c r="BI82" s="76" t="str">
        <f t="shared" si="290"/>
        <v/>
      </c>
      <c r="BJ82" s="76" t="str">
        <f t="shared" si="290"/>
        <v/>
      </c>
      <c r="BK82" s="76" t="str">
        <f t="shared" si="290"/>
        <v/>
      </c>
      <c r="BL82" s="76" t="str">
        <f t="shared" si="290"/>
        <v/>
      </c>
      <c r="BM82" s="76" t="str">
        <f t="shared" si="290"/>
        <v/>
      </c>
      <c r="BN82" s="76" t="str">
        <f t="shared" si="290"/>
        <v/>
      </c>
      <c r="BO82" s="76" t="str">
        <f t="shared" si="290"/>
        <v/>
      </c>
      <c r="BP82" s="76" t="str">
        <f t="shared" si="290"/>
        <v/>
      </c>
      <c r="BQ82" s="76" t="str">
        <f t="shared" si="290"/>
        <v/>
      </c>
      <c r="BR82" s="76" t="str">
        <f t="shared" si="290"/>
        <v/>
      </c>
      <c r="BS82" s="76" t="str">
        <f t="shared" si="290"/>
        <v/>
      </c>
      <c r="BT82" s="76" t="str">
        <f t="shared" si="290"/>
        <v/>
      </c>
      <c r="BU82" s="76" t="str">
        <f t="shared" si="290"/>
        <v/>
      </c>
      <c r="BV82" s="76" t="str">
        <f t="shared" si="290"/>
        <v/>
      </c>
      <c r="BW82" s="76" t="str">
        <f t="shared" si="290"/>
        <v/>
      </c>
      <c r="BX82" s="76" t="str">
        <f t="shared" si="290"/>
        <v/>
      </c>
      <c r="BY82" s="76" t="str">
        <f t="shared" si="290"/>
        <v/>
      </c>
      <c r="BZ82" s="76" t="str">
        <f t="shared" si="290"/>
        <v/>
      </c>
      <c r="CA82" s="76" t="str">
        <f t="shared" si="290"/>
        <v/>
      </c>
      <c r="CB82" s="76" t="str">
        <f t="shared" si="290"/>
        <v/>
      </c>
      <c r="CC82" s="76" t="str">
        <f t="shared" si="290"/>
        <v/>
      </c>
      <c r="CD82" s="76" t="str">
        <f t="shared" si="290"/>
        <v/>
      </c>
      <c r="CE82" s="76" t="str">
        <f t="shared" si="290"/>
        <v/>
      </c>
      <c r="CF82" s="76" t="str">
        <f t="shared" si="290"/>
        <v/>
      </c>
      <c r="CG82" s="76" t="str">
        <f t="shared" si="290"/>
        <v/>
      </c>
      <c r="CH82" s="76" t="str">
        <f t="shared" ref="CH82:ES82" si="291">IF($O82="Yes",IF($R82+COLUMN(BN82)&gt;$S82,"",CG82+1),"")</f>
        <v/>
      </c>
      <c r="CI82" s="76" t="str">
        <f t="shared" si="291"/>
        <v/>
      </c>
      <c r="CJ82" s="76" t="str">
        <f t="shared" si="291"/>
        <v/>
      </c>
      <c r="CK82" s="76" t="str">
        <f t="shared" si="291"/>
        <v/>
      </c>
      <c r="CL82" s="76" t="str">
        <f t="shared" si="291"/>
        <v/>
      </c>
      <c r="CM82" s="76" t="str">
        <f t="shared" si="291"/>
        <v/>
      </c>
      <c r="CN82" s="76" t="str">
        <f t="shared" si="291"/>
        <v/>
      </c>
      <c r="CO82" s="76" t="str">
        <f t="shared" si="291"/>
        <v/>
      </c>
      <c r="CP82" s="76" t="str">
        <f t="shared" si="291"/>
        <v/>
      </c>
      <c r="CQ82" s="76" t="str">
        <f t="shared" si="291"/>
        <v/>
      </c>
      <c r="CR82" s="76" t="str">
        <f t="shared" si="291"/>
        <v/>
      </c>
      <c r="CS82" s="76" t="str">
        <f t="shared" si="291"/>
        <v/>
      </c>
      <c r="CT82" s="76" t="str">
        <f t="shared" si="291"/>
        <v/>
      </c>
      <c r="CU82" s="76" t="str">
        <f t="shared" si="291"/>
        <v/>
      </c>
      <c r="CV82" s="76" t="str">
        <f t="shared" si="291"/>
        <v/>
      </c>
      <c r="CW82" s="76" t="str">
        <f t="shared" si="291"/>
        <v/>
      </c>
      <c r="CX82" s="76" t="str">
        <f t="shared" si="291"/>
        <v/>
      </c>
      <c r="CY82" s="76" t="str">
        <f t="shared" si="291"/>
        <v/>
      </c>
      <c r="CZ82" s="76" t="str">
        <f t="shared" si="291"/>
        <v/>
      </c>
      <c r="DA82" s="76" t="str">
        <f t="shared" si="291"/>
        <v/>
      </c>
      <c r="DB82" s="76" t="str">
        <f t="shared" si="291"/>
        <v/>
      </c>
      <c r="DC82" s="76" t="str">
        <f t="shared" si="291"/>
        <v/>
      </c>
      <c r="DD82" s="76" t="str">
        <f t="shared" si="291"/>
        <v/>
      </c>
      <c r="DE82" s="76" t="str">
        <f t="shared" si="291"/>
        <v/>
      </c>
      <c r="DF82" s="76" t="str">
        <f t="shared" si="291"/>
        <v/>
      </c>
      <c r="DG82" s="76" t="str">
        <f t="shared" si="291"/>
        <v/>
      </c>
      <c r="DH82" s="76" t="str">
        <f t="shared" si="291"/>
        <v/>
      </c>
      <c r="DI82" s="76" t="str">
        <f t="shared" si="291"/>
        <v/>
      </c>
      <c r="DJ82" s="76" t="str">
        <f t="shared" si="291"/>
        <v/>
      </c>
      <c r="DK82" s="76" t="str">
        <f t="shared" si="291"/>
        <v/>
      </c>
      <c r="DL82" s="76" t="str">
        <f t="shared" si="291"/>
        <v/>
      </c>
      <c r="DM82" s="76" t="str">
        <f t="shared" si="291"/>
        <v/>
      </c>
      <c r="DN82" s="76" t="str">
        <f t="shared" si="291"/>
        <v/>
      </c>
      <c r="DO82" s="76" t="str">
        <f t="shared" si="291"/>
        <v/>
      </c>
      <c r="DP82" s="76" t="str">
        <f t="shared" si="291"/>
        <v/>
      </c>
      <c r="DQ82" s="76" t="str">
        <f t="shared" si="291"/>
        <v/>
      </c>
      <c r="DR82" s="76" t="str">
        <f t="shared" si="291"/>
        <v/>
      </c>
      <c r="DS82" s="76" t="str">
        <f t="shared" si="291"/>
        <v/>
      </c>
      <c r="DT82" s="76" t="str">
        <f t="shared" si="291"/>
        <v/>
      </c>
      <c r="DU82" s="76" t="str">
        <f t="shared" si="291"/>
        <v/>
      </c>
      <c r="DV82" s="76" t="str">
        <f t="shared" si="291"/>
        <v/>
      </c>
      <c r="DW82" s="76" t="str">
        <f t="shared" si="291"/>
        <v/>
      </c>
      <c r="DX82" s="76" t="str">
        <f t="shared" si="291"/>
        <v/>
      </c>
      <c r="DY82" s="76" t="str">
        <f t="shared" si="291"/>
        <v/>
      </c>
      <c r="DZ82" s="76" t="str">
        <f t="shared" si="291"/>
        <v/>
      </c>
      <c r="EA82" s="76" t="str">
        <f t="shared" si="291"/>
        <v/>
      </c>
      <c r="EB82" s="76" t="str">
        <f t="shared" si="291"/>
        <v/>
      </c>
      <c r="EC82" s="76" t="str">
        <f t="shared" si="291"/>
        <v/>
      </c>
      <c r="ED82" s="76" t="str">
        <f t="shared" si="291"/>
        <v/>
      </c>
      <c r="EE82" s="76" t="str">
        <f t="shared" si="291"/>
        <v/>
      </c>
      <c r="EF82" s="76" t="str">
        <f t="shared" si="291"/>
        <v/>
      </c>
      <c r="EG82" s="76" t="str">
        <f t="shared" si="291"/>
        <v/>
      </c>
      <c r="EH82" s="76" t="str">
        <f t="shared" si="291"/>
        <v/>
      </c>
      <c r="EI82" s="76" t="str">
        <f t="shared" si="291"/>
        <v/>
      </c>
      <c r="EJ82" s="76" t="str">
        <f t="shared" si="291"/>
        <v/>
      </c>
      <c r="EK82" s="76" t="str">
        <f t="shared" si="291"/>
        <v/>
      </c>
      <c r="EL82" s="76" t="str">
        <f t="shared" si="291"/>
        <v/>
      </c>
      <c r="EM82" s="76" t="str">
        <f t="shared" si="291"/>
        <v/>
      </c>
      <c r="EN82" s="76" t="str">
        <f t="shared" si="291"/>
        <v/>
      </c>
      <c r="EO82" s="76" t="str">
        <f t="shared" si="291"/>
        <v/>
      </c>
      <c r="EP82" s="76" t="str">
        <f t="shared" si="291"/>
        <v/>
      </c>
      <c r="EQ82" s="76" t="str">
        <f t="shared" si="291"/>
        <v/>
      </c>
      <c r="ER82" s="76" t="str">
        <f t="shared" si="291"/>
        <v/>
      </c>
      <c r="ES82" s="76" t="str">
        <f t="shared" si="291"/>
        <v/>
      </c>
      <c r="ET82" s="76" t="str">
        <f t="shared" ref="ET82:HE82" si="292">IF($O82="Yes",IF($R82+COLUMN(DZ82)&gt;$S82,"",ES82+1),"")</f>
        <v/>
      </c>
      <c r="EU82" s="76" t="str">
        <f t="shared" si="292"/>
        <v/>
      </c>
      <c r="EV82" s="76" t="str">
        <f t="shared" si="292"/>
        <v/>
      </c>
      <c r="EW82" s="76" t="str">
        <f t="shared" si="292"/>
        <v/>
      </c>
      <c r="EX82" s="76" t="str">
        <f t="shared" si="292"/>
        <v/>
      </c>
      <c r="EY82" s="76" t="str">
        <f t="shared" si="292"/>
        <v/>
      </c>
      <c r="EZ82" s="76" t="str">
        <f t="shared" si="292"/>
        <v/>
      </c>
      <c r="FA82" s="76" t="str">
        <f t="shared" si="292"/>
        <v/>
      </c>
      <c r="FB82" s="76" t="str">
        <f t="shared" si="292"/>
        <v/>
      </c>
      <c r="FC82" s="76" t="str">
        <f t="shared" si="292"/>
        <v/>
      </c>
      <c r="FD82" s="76" t="str">
        <f t="shared" si="292"/>
        <v/>
      </c>
      <c r="FE82" s="76" t="str">
        <f t="shared" si="292"/>
        <v/>
      </c>
      <c r="FF82" s="76" t="str">
        <f t="shared" si="292"/>
        <v/>
      </c>
      <c r="FG82" s="76" t="str">
        <f t="shared" si="292"/>
        <v/>
      </c>
      <c r="FH82" s="76" t="str">
        <f t="shared" si="292"/>
        <v/>
      </c>
      <c r="FI82" s="76" t="str">
        <f t="shared" si="292"/>
        <v/>
      </c>
      <c r="FJ82" s="76" t="str">
        <f t="shared" si="292"/>
        <v/>
      </c>
      <c r="FK82" s="76" t="str">
        <f t="shared" si="292"/>
        <v/>
      </c>
      <c r="FL82" s="76" t="str">
        <f t="shared" si="292"/>
        <v/>
      </c>
      <c r="FM82" s="76" t="str">
        <f t="shared" si="292"/>
        <v/>
      </c>
      <c r="FN82" s="76" t="str">
        <f t="shared" si="292"/>
        <v/>
      </c>
      <c r="FO82" s="76" t="str">
        <f t="shared" si="292"/>
        <v/>
      </c>
      <c r="FP82" s="76" t="str">
        <f t="shared" si="292"/>
        <v/>
      </c>
      <c r="FQ82" s="76" t="str">
        <f t="shared" si="292"/>
        <v/>
      </c>
      <c r="FR82" s="76" t="str">
        <f t="shared" si="292"/>
        <v/>
      </c>
      <c r="FS82" s="76" t="str">
        <f t="shared" si="292"/>
        <v/>
      </c>
      <c r="FT82" s="76" t="str">
        <f t="shared" si="292"/>
        <v/>
      </c>
      <c r="FU82" s="76" t="str">
        <f t="shared" si="292"/>
        <v/>
      </c>
      <c r="FV82" s="76" t="str">
        <f t="shared" si="292"/>
        <v/>
      </c>
      <c r="FW82" s="76" t="str">
        <f t="shared" si="292"/>
        <v/>
      </c>
      <c r="FX82" s="76" t="str">
        <f t="shared" si="292"/>
        <v/>
      </c>
      <c r="FY82" s="76" t="str">
        <f t="shared" si="292"/>
        <v/>
      </c>
      <c r="FZ82" s="76" t="str">
        <f t="shared" si="292"/>
        <v/>
      </c>
      <c r="GA82" s="76" t="str">
        <f t="shared" si="292"/>
        <v/>
      </c>
      <c r="GB82" s="76" t="str">
        <f t="shared" si="292"/>
        <v/>
      </c>
      <c r="GC82" s="76" t="str">
        <f t="shared" si="292"/>
        <v/>
      </c>
      <c r="GD82" s="76" t="str">
        <f t="shared" si="292"/>
        <v/>
      </c>
      <c r="GE82" s="76" t="str">
        <f t="shared" si="292"/>
        <v/>
      </c>
      <c r="GF82" s="76" t="str">
        <f t="shared" si="292"/>
        <v/>
      </c>
      <c r="GG82" s="76" t="str">
        <f t="shared" si="292"/>
        <v/>
      </c>
      <c r="GH82" s="76" t="str">
        <f t="shared" si="292"/>
        <v/>
      </c>
      <c r="GI82" s="76" t="str">
        <f t="shared" si="292"/>
        <v/>
      </c>
      <c r="GJ82" s="76" t="str">
        <f t="shared" si="292"/>
        <v/>
      </c>
      <c r="GK82" s="76" t="str">
        <f t="shared" si="292"/>
        <v/>
      </c>
      <c r="GL82" s="76" t="str">
        <f t="shared" si="292"/>
        <v/>
      </c>
      <c r="GM82" s="76" t="str">
        <f t="shared" si="292"/>
        <v/>
      </c>
      <c r="GN82" s="76" t="str">
        <f t="shared" si="292"/>
        <v/>
      </c>
      <c r="GO82" s="76" t="str">
        <f t="shared" si="292"/>
        <v/>
      </c>
      <c r="GP82" s="76" t="str">
        <f t="shared" si="292"/>
        <v/>
      </c>
      <c r="GQ82" s="76" t="str">
        <f t="shared" si="292"/>
        <v/>
      </c>
      <c r="GR82" s="76" t="str">
        <f t="shared" si="292"/>
        <v/>
      </c>
      <c r="GS82" s="76" t="str">
        <f t="shared" si="292"/>
        <v/>
      </c>
      <c r="GT82" s="76" t="str">
        <f t="shared" si="292"/>
        <v/>
      </c>
      <c r="GU82" s="76" t="str">
        <f t="shared" si="292"/>
        <v/>
      </c>
      <c r="GV82" s="76" t="str">
        <f t="shared" si="292"/>
        <v/>
      </c>
      <c r="GW82" s="76" t="str">
        <f t="shared" si="292"/>
        <v/>
      </c>
      <c r="GX82" s="76" t="str">
        <f t="shared" si="292"/>
        <v/>
      </c>
      <c r="GY82" s="76" t="str">
        <f t="shared" si="292"/>
        <v/>
      </c>
      <c r="GZ82" s="76" t="str">
        <f t="shared" si="292"/>
        <v/>
      </c>
      <c r="HA82" s="76" t="str">
        <f t="shared" si="292"/>
        <v/>
      </c>
      <c r="HB82" s="76" t="str">
        <f t="shared" si="292"/>
        <v/>
      </c>
      <c r="HC82" s="76" t="str">
        <f t="shared" si="292"/>
        <v/>
      </c>
      <c r="HD82" s="76" t="str">
        <f t="shared" si="292"/>
        <v/>
      </c>
      <c r="HE82" s="76" t="str">
        <f t="shared" si="292"/>
        <v/>
      </c>
      <c r="HF82" s="76" t="str">
        <f t="shared" ref="HF82:JQ82" si="293">IF($O82="Yes",IF($R82+COLUMN(GL82)&gt;$S82,"",HE82+1),"")</f>
        <v/>
      </c>
      <c r="HG82" s="76" t="str">
        <f t="shared" si="293"/>
        <v/>
      </c>
      <c r="HH82" s="76" t="str">
        <f t="shared" si="293"/>
        <v/>
      </c>
      <c r="HI82" s="76" t="str">
        <f t="shared" si="293"/>
        <v/>
      </c>
      <c r="HJ82" s="76" t="str">
        <f t="shared" si="293"/>
        <v/>
      </c>
      <c r="HK82" s="76" t="str">
        <f t="shared" si="293"/>
        <v/>
      </c>
      <c r="HL82" s="76" t="str">
        <f t="shared" si="293"/>
        <v/>
      </c>
      <c r="HM82" s="76" t="str">
        <f t="shared" si="293"/>
        <v/>
      </c>
      <c r="HN82" s="76" t="str">
        <f t="shared" si="293"/>
        <v/>
      </c>
      <c r="HO82" s="76" t="str">
        <f t="shared" si="293"/>
        <v/>
      </c>
      <c r="HP82" s="76" t="str">
        <f t="shared" si="293"/>
        <v/>
      </c>
      <c r="HQ82" s="76" t="str">
        <f t="shared" si="293"/>
        <v/>
      </c>
      <c r="HR82" s="76" t="str">
        <f t="shared" si="293"/>
        <v/>
      </c>
      <c r="HS82" s="76" t="str">
        <f t="shared" si="293"/>
        <v/>
      </c>
      <c r="HT82" s="76" t="str">
        <f t="shared" si="293"/>
        <v/>
      </c>
      <c r="HU82" s="76" t="str">
        <f t="shared" si="293"/>
        <v/>
      </c>
      <c r="HV82" s="76" t="str">
        <f t="shared" si="293"/>
        <v/>
      </c>
      <c r="HW82" s="76" t="str">
        <f t="shared" si="293"/>
        <v/>
      </c>
      <c r="HX82" s="76" t="str">
        <f t="shared" si="293"/>
        <v/>
      </c>
      <c r="HY82" s="76" t="str">
        <f t="shared" si="293"/>
        <v/>
      </c>
      <c r="HZ82" s="76" t="str">
        <f t="shared" si="293"/>
        <v/>
      </c>
      <c r="IA82" s="76" t="str">
        <f t="shared" si="293"/>
        <v/>
      </c>
      <c r="IB82" s="76" t="str">
        <f t="shared" si="293"/>
        <v/>
      </c>
      <c r="IC82" s="76" t="str">
        <f t="shared" si="293"/>
        <v/>
      </c>
      <c r="ID82" s="76" t="str">
        <f t="shared" si="293"/>
        <v/>
      </c>
      <c r="IE82" s="76" t="str">
        <f t="shared" si="293"/>
        <v/>
      </c>
      <c r="IF82" s="76" t="str">
        <f t="shared" si="293"/>
        <v/>
      </c>
      <c r="IG82" s="76" t="str">
        <f t="shared" si="293"/>
        <v/>
      </c>
      <c r="IH82" s="76" t="str">
        <f t="shared" si="293"/>
        <v/>
      </c>
      <c r="II82" s="76" t="str">
        <f t="shared" si="293"/>
        <v/>
      </c>
      <c r="IJ82" s="76" t="str">
        <f t="shared" si="293"/>
        <v/>
      </c>
      <c r="IK82" s="76" t="str">
        <f t="shared" si="293"/>
        <v/>
      </c>
      <c r="IL82" s="76" t="str">
        <f t="shared" si="293"/>
        <v/>
      </c>
      <c r="IM82" s="76" t="str">
        <f t="shared" si="293"/>
        <v/>
      </c>
      <c r="IN82" s="76" t="str">
        <f t="shared" si="293"/>
        <v/>
      </c>
      <c r="IO82" s="76" t="str">
        <f t="shared" si="293"/>
        <v/>
      </c>
      <c r="IP82" s="76" t="str">
        <f t="shared" si="293"/>
        <v/>
      </c>
      <c r="IQ82" s="76" t="str">
        <f t="shared" si="293"/>
        <v/>
      </c>
      <c r="IR82" s="76" t="str">
        <f t="shared" si="293"/>
        <v/>
      </c>
      <c r="IS82" s="76" t="str">
        <f t="shared" si="293"/>
        <v/>
      </c>
      <c r="IT82" s="76" t="str">
        <f t="shared" si="293"/>
        <v/>
      </c>
      <c r="IU82" s="76" t="str">
        <f t="shared" si="293"/>
        <v/>
      </c>
      <c r="IV82" s="76" t="str">
        <f t="shared" si="293"/>
        <v/>
      </c>
      <c r="IW82" s="76" t="str">
        <f t="shared" si="293"/>
        <v/>
      </c>
      <c r="IX82" s="76" t="str">
        <f t="shared" si="293"/>
        <v/>
      </c>
      <c r="IY82" s="76" t="str">
        <f t="shared" si="293"/>
        <v/>
      </c>
      <c r="IZ82" s="76" t="str">
        <f t="shared" si="293"/>
        <v/>
      </c>
      <c r="JA82" s="76" t="str">
        <f t="shared" si="293"/>
        <v/>
      </c>
      <c r="JB82" s="76" t="str">
        <f t="shared" si="293"/>
        <v/>
      </c>
      <c r="JC82" s="76" t="str">
        <f t="shared" si="293"/>
        <v/>
      </c>
      <c r="JD82" s="76" t="str">
        <f t="shared" si="293"/>
        <v/>
      </c>
      <c r="JE82" s="76" t="str">
        <f t="shared" si="293"/>
        <v/>
      </c>
      <c r="JF82" s="76" t="str">
        <f t="shared" si="293"/>
        <v/>
      </c>
      <c r="JG82" s="76" t="str">
        <f t="shared" si="293"/>
        <v/>
      </c>
      <c r="JH82" s="76" t="str">
        <f t="shared" si="293"/>
        <v/>
      </c>
      <c r="JI82" s="76" t="str">
        <f t="shared" si="293"/>
        <v/>
      </c>
      <c r="JJ82" s="76" t="str">
        <f t="shared" si="293"/>
        <v/>
      </c>
      <c r="JK82" s="76" t="str">
        <f t="shared" si="293"/>
        <v/>
      </c>
      <c r="JL82" s="76" t="str">
        <f t="shared" si="293"/>
        <v/>
      </c>
      <c r="JM82" s="76" t="str">
        <f t="shared" si="293"/>
        <v/>
      </c>
      <c r="JN82" s="76" t="str">
        <f t="shared" si="293"/>
        <v/>
      </c>
      <c r="JO82" s="76" t="str">
        <f t="shared" si="293"/>
        <v/>
      </c>
      <c r="JP82" s="76" t="str">
        <f t="shared" si="293"/>
        <v/>
      </c>
      <c r="JQ82" s="76" t="str">
        <f t="shared" si="293"/>
        <v/>
      </c>
      <c r="JR82" s="76" t="str">
        <f t="shared" ref="JR82:MC82" si="294">IF($O82="Yes",IF($R82+COLUMN(IX82)&gt;$S82,"",JQ82+1),"")</f>
        <v/>
      </c>
      <c r="JS82" s="76" t="str">
        <f t="shared" si="294"/>
        <v/>
      </c>
      <c r="JT82" s="76" t="str">
        <f t="shared" si="294"/>
        <v/>
      </c>
      <c r="JU82" s="76" t="str">
        <f t="shared" si="294"/>
        <v/>
      </c>
      <c r="JV82" s="76" t="str">
        <f t="shared" si="294"/>
        <v/>
      </c>
      <c r="JW82" s="76" t="str">
        <f t="shared" si="294"/>
        <v/>
      </c>
      <c r="JX82" s="76" t="str">
        <f t="shared" si="294"/>
        <v/>
      </c>
      <c r="JY82" s="76" t="str">
        <f t="shared" si="294"/>
        <v/>
      </c>
      <c r="JZ82" s="76" t="str">
        <f t="shared" si="294"/>
        <v/>
      </c>
      <c r="KA82" s="76" t="str">
        <f t="shared" si="294"/>
        <v/>
      </c>
      <c r="KB82" s="76" t="str">
        <f t="shared" si="294"/>
        <v/>
      </c>
      <c r="KC82" s="76" t="str">
        <f t="shared" si="294"/>
        <v/>
      </c>
      <c r="KD82" s="76" t="str">
        <f t="shared" si="294"/>
        <v/>
      </c>
      <c r="KE82" s="76" t="str">
        <f t="shared" si="294"/>
        <v/>
      </c>
      <c r="KF82" s="76" t="str">
        <f t="shared" si="294"/>
        <v/>
      </c>
      <c r="KG82" s="76" t="str">
        <f t="shared" si="294"/>
        <v/>
      </c>
      <c r="KH82" s="76" t="str">
        <f t="shared" si="294"/>
        <v/>
      </c>
      <c r="KI82" s="76" t="str">
        <f t="shared" si="294"/>
        <v/>
      </c>
      <c r="KJ82" s="76" t="str">
        <f t="shared" si="294"/>
        <v/>
      </c>
      <c r="KK82" s="76" t="str">
        <f t="shared" si="294"/>
        <v/>
      </c>
      <c r="KL82" s="76" t="str">
        <f t="shared" si="294"/>
        <v/>
      </c>
      <c r="KM82" s="76" t="str">
        <f t="shared" si="294"/>
        <v/>
      </c>
      <c r="KN82" s="76" t="str">
        <f t="shared" si="294"/>
        <v/>
      </c>
      <c r="KO82" s="76" t="str">
        <f t="shared" si="294"/>
        <v/>
      </c>
      <c r="KP82" s="76" t="str">
        <f t="shared" si="294"/>
        <v/>
      </c>
      <c r="KQ82" s="76" t="str">
        <f t="shared" si="294"/>
        <v/>
      </c>
      <c r="KR82" s="76" t="str">
        <f t="shared" si="294"/>
        <v/>
      </c>
      <c r="KS82" s="76" t="str">
        <f t="shared" si="294"/>
        <v/>
      </c>
      <c r="KT82" s="76" t="str">
        <f t="shared" si="294"/>
        <v/>
      </c>
      <c r="KU82" s="76" t="str">
        <f t="shared" si="294"/>
        <v/>
      </c>
      <c r="KV82" s="76" t="str">
        <f t="shared" si="294"/>
        <v/>
      </c>
      <c r="KW82" s="76" t="str">
        <f t="shared" si="294"/>
        <v/>
      </c>
      <c r="KX82" s="76" t="str">
        <f t="shared" si="294"/>
        <v/>
      </c>
      <c r="KY82" s="76" t="str">
        <f t="shared" si="294"/>
        <v/>
      </c>
      <c r="KZ82" s="76" t="str">
        <f t="shared" si="294"/>
        <v/>
      </c>
      <c r="LA82" s="76" t="str">
        <f t="shared" si="294"/>
        <v/>
      </c>
      <c r="LB82" s="76" t="str">
        <f t="shared" si="294"/>
        <v/>
      </c>
      <c r="LC82" s="76" t="str">
        <f t="shared" si="294"/>
        <v/>
      </c>
      <c r="LD82" s="76" t="str">
        <f t="shared" si="294"/>
        <v/>
      </c>
      <c r="LE82" s="76" t="str">
        <f t="shared" si="294"/>
        <v/>
      </c>
      <c r="LF82" s="76" t="str">
        <f t="shared" si="294"/>
        <v/>
      </c>
      <c r="LG82" s="76" t="str">
        <f t="shared" si="294"/>
        <v/>
      </c>
      <c r="LH82" s="76" t="str">
        <f t="shared" si="294"/>
        <v/>
      </c>
      <c r="LI82" s="76" t="str">
        <f t="shared" si="294"/>
        <v/>
      </c>
      <c r="LJ82" s="76" t="str">
        <f t="shared" si="294"/>
        <v/>
      </c>
      <c r="LK82" s="76" t="str">
        <f t="shared" si="294"/>
        <v/>
      </c>
      <c r="LL82" s="76" t="str">
        <f t="shared" si="294"/>
        <v/>
      </c>
      <c r="LM82" s="76" t="str">
        <f t="shared" si="294"/>
        <v/>
      </c>
      <c r="LN82" s="76" t="str">
        <f t="shared" si="294"/>
        <v/>
      </c>
      <c r="LO82" s="76" t="str">
        <f t="shared" si="294"/>
        <v/>
      </c>
      <c r="LP82" s="76" t="str">
        <f t="shared" si="294"/>
        <v/>
      </c>
      <c r="LQ82" s="76" t="str">
        <f t="shared" si="294"/>
        <v/>
      </c>
      <c r="LR82" s="76" t="str">
        <f t="shared" si="294"/>
        <v/>
      </c>
      <c r="LS82" s="76" t="str">
        <f t="shared" si="294"/>
        <v/>
      </c>
      <c r="LT82" s="76" t="str">
        <f t="shared" si="294"/>
        <v/>
      </c>
      <c r="LU82" s="76" t="str">
        <f t="shared" si="294"/>
        <v/>
      </c>
      <c r="LV82" s="76" t="str">
        <f t="shared" si="294"/>
        <v/>
      </c>
      <c r="LW82" s="76" t="str">
        <f t="shared" si="294"/>
        <v/>
      </c>
      <c r="LX82" s="76" t="str">
        <f t="shared" si="294"/>
        <v/>
      </c>
      <c r="LY82" s="76" t="str">
        <f t="shared" si="294"/>
        <v/>
      </c>
      <c r="LZ82" s="76" t="str">
        <f t="shared" si="294"/>
        <v/>
      </c>
      <c r="MA82" s="76" t="str">
        <f t="shared" si="294"/>
        <v/>
      </c>
      <c r="MB82" s="76" t="str">
        <f t="shared" si="294"/>
        <v/>
      </c>
      <c r="MC82" s="76" t="str">
        <f t="shared" si="294"/>
        <v/>
      </c>
      <c r="MD82" s="76" t="str">
        <f t="shared" ref="MD82:NU82" si="295">IF($O82="Yes",IF($R82+COLUMN(LJ82)&gt;$S82,"",MC82+1),"")</f>
        <v/>
      </c>
      <c r="ME82" s="76" t="str">
        <f t="shared" si="295"/>
        <v/>
      </c>
      <c r="MF82" s="76" t="str">
        <f t="shared" si="295"/>
        <v/>
      </c>
      <c r="MG82" s="76" t="str">
        <f t="shared" si="295"/>
        <v/>
      </c>
      <c r="MH82" s="76" t="str">
        <f t="shared" si="295"/>
        <v/>
      </c>
      <c r="MI82" s="76" t="str">
        <f t="shared" si="295"/>
        <v/>
      </c>
      <c r="MJ82" s="76" t="str">
        <f t="shared" si="295"/>
        <v/>
      </c>
      <c r="MK82" s="76" t="str">
        <f t="shared" si="295"/>
        <v/>
      </c>
      <c r="ML82" s="76" t="str">
        <f t="shared" si="295"/>
        <v/>
      </c>
      <c r="MM82" s="76" t="str">
        <f t="shared" si="295"/>
        <v/>
      </c>
      <c r="MN82" s="76" t="str">
        <f t="shared" si="295"/>
        <v/>
      </c>
      <c r="MO82" s="76" t="str">
        <f t="shared" si="295"/>
        <v/>
      </c>
      <c r="MP82" s="76" t="str">
        <f t="shared" si="295"/>
        <v/>
      </c>
      <c r="MQ82" s="76" t="str">
        <f t="shared" si="295"/>
        <v/>
      </c>
      <c r="MR82" s="76" t="str">
        <f t="shared" si="295"/>
        <v/>
      </c>
      <c r="MS82" s="76" t="str">
        <f t="shared" si="295"/>
        <v/>
      </c>
      <c r="MT82" s="76" t="str">
        <f t="shared" si="295"/>
        <v/>
      </c>
      <c r="MU82" s="76" t="str">
        <f t="shared" si="295"/>
        <v/>
      </c>
      <c r="MV82" s="76" t="str">
        <f t="shared" si="295"/>
        <v/>
      </c>
      <c r="MW82" s="76" t="str">
        <f t="shared" si="295"/>
        <v/>
      </c>
      <c r="MX82" s="76" t="str">
        <f t="shared" si="295"/>
        <v/>
      </c>
      <c r="MY82" s="76" t="str">
        <f t="shared" si="295"/>
        <v/>
      </c>
      <c r="MZ82" s="76" t="str">
        <f t="shared" si="295"/>
        <v/>
      </c>
      <c r="NA82" s="76" t="str">
        <f t="shared" si="295"/>
        <v/>
      </c>
      <c r="NB82" s="76" t="str">
        <f t="shared" si="295"/>
        <v/>
      </c>
      <c r="NC82" s="76" t="str">
        <f t="shared" si="295"/>
        <v/>
      </c>
      <c r="ND82" s="76" t="str">
        <f t="shared" si="295"/>
        <v/>
      </c>
      <c r="NE82" s="76" t="str">
        <f t="shared" si="295"/>
        <v/>
      </c>
      <c r="NF82" s="76" t="str">
        <f t="shared" si="295"/>
        <v/>
      </c>
      <c r="NG82" s="76" t="str">
        <f t="shared" si="295"/>
        <v/>
      </c>
      <c r="NH82" s="76" t="str">
        <f t="shared" si="295"/>
        <v/>
      </c>
      <c r="NI82" s="76" t="str">
        <f t="shared" si="295"/>
        <v/>
      </c>
      <c r="NJ82" s="76" t="str">
        <f t="shared" si="295"/>
        <v/>
      </c>
      <c r="NK82" s="76" t="str">
        <f t="shared" si="295"/>
        <v/>
      </c>
      <c r="NL82" s="76" t="str">
        <f t="shared" si="295"/>
        <v/>
      </c>
      <c r="NM82" s="76" t="str">
        <f t="shared" si="295"/>
        <v/>
      </c>
      <c r="NN82" s="76" t="str">
        <f t="shared" si="295"/>
        <v/>
      </c>
      <c r="NO82" s="76" t="str">
        <f t="shared" si="295"/>
        <v/>
      </c>
      <c r="NP82" s="76" t="str">
        <f t="shared" si="295"/>
        <v/>
      </c>
      <c r="NQ82" s="76" t="str">
        <f t="shared" si="295"/>
        <v/>
      </c>
      <c r="NR82" s="76" t="str">
        <f t="shared" si="295"/>
        <v/>
      </c>
      <c r="NS82" s="76" t="str">
        <f t="shared" si="295"/>
        <v/>
      </c>
      <c r="NT82" s="76" t="str">
        <f t="shared" si="295"/>
        <v/>
      </c>
      <c r="NU82" s="76" t="str">
        <f t="shared" si="295"/>
        <v/>
      </c>
    </row>
    <row r="83" spans="14:385" ht="12.95" hidden="1" customHeight="1" x14ac:dyDescent="0.2">
      <c r="N83" s="87">
        <v>11</v>
      </c>
      <c r="O83" s="87" t="str">
        <f t="shared" si="227"/>
        <v>No</v>
      </c>
      <c r="P83" s="87">
        <f t="shared" si="228"/>
        <v>0</v>
      </c>
      <c r="Q83" s="87">
        <f t="shared" si="239"/>
        <v>0</v>
      </c>
      <c r="R83" s="88" t="str">
        <f t="shared" si="240"/>
        <v/>
      </c>
      <c r="S83" s="88" t="str">
        <f t="shared" si="230"/>
        <v/>
      </c>
      <c r="T83" s="76" t="str">
        <f t="shared" si="241"/>
        <v/>
      </c>
      <c r="U83" s="76" t="str">
        <f t="shared" si="232"/>
        <v/>
      </c>
      <c r="V83" s="76" t="str">
        <f t="shared" ref="V83:CG83" si="296">IF($O83="Yes",IF($R83+COLUMN(B83)&gt;$S83,"",U83+1),"")</f>
        <v/>
      </c>
      <c r="W83" s="76" t="str">
        <f t="shared" si="296"/>
        <v/>
      </c>
      <c r="X83" s="76" t="str">
        <f t="shared" si="296"/>
        <v/>
      </c>
      <c r="Y83" s="76" t="str">
        <f t="shared" si="296"/>
        <v/>
      </c>
      <c r="Z83" s="76" t="str">
        <f t="shared" si="296"/>
        <v/>
      </c>
      <c r="AA83" s="76" t="str">
        <f t="shared" si="296"/>
        <v/>
      </c>
      <c r="AB83" s="76" t="str">
        <f t="shared" si="296"/>
        <v/>
      </c>
      <c r="AC83" s="76" t="str">
        <f t="shared" si="296"/>
        <v/>
      </c>
      <c r="AD83" s="76" t="str">
        <f t="shared" si="296"/>
        <v/>
      </c>
      <c r="AE83" s="76" t="str">
        <f t="shared" si="296"/>
        <v/>
      </c>
      <c r="AF83" s="76" t="str">
        <f t="shared" si="296"/>
        <v/>
      </c>
      <c r="AG83" s="76" t="str">
        <f t="shared" si="296"/>
        <v/>
      </c>
      <c r="AH83" s="76" t="str">
        <f t="shared" si="296"/>
        <v/>
      </c>
      <c r="AI83" s="76" t="str">
        <f t="shared" si="296"/>
        <v/>
      </c>
      <c r="AJ83" s="76" t="str">
        <f t="shared" si="296"/>
        <v/>
      </c>
      <c r="AK83" s="76" t="str">
        <f t="shared" si="296"/>
        <v/>
      </c>
      <c r="AL83" s="76" t="str">
        <f t="shared" si="296"/>
        <v/>
      </c>
      <c r="AM83" s="76" t="str">
        <f t="shared" si="296"/>
        <v/>
      </c>
      <c r="AN83" s="76" t="str">
        <f t="shared" si="296"/>
        <v/>
      </c>
      <c r="AO83" s="76" t="str">
        <f t="shared" si="296"/>
        <v/>
      </c>
      <c r="AP83" s="76" t="str">
        <f t="shared" si="296"/>
        <v/>
      </c>
      <c r="AQ83" s="76" t="str">
        <f t="shared" si="296"/>
        <v/>
      </c>
      <c r="AR83" s="76" t="str">
        <f t="shared" si="296"/>
        <v/>
      </c>
      <c r="AS83" s="76" t="str">
        <f t="shared" si="296"/>
        <v/>
      </c>
      <c r="AT83" s="76" t="str">
        <f t="shared" si="296"/>
        <v/>
      </c>
      <c r="AU83" s="76" t="str">
        <f t="shared" si="296"/>
        <v/>
      </c>
      <c r="AV83" s="76" t="str">
        <f t="shared" si="296"/>
        <v/>
      </c>
      <c r="AW83" s="76" t="str">
        <f t="shared" si="296"/>
        <v/>
      </c>
      <c r="AX83" s="76" t="str">
        <f t="shared" si="296"/>
        <v/>
      </c>
      <c r="AY83" s="76" t="str">
        <f t="shared" si="296"/>
        <v/>
      </c>
      <c r="AZ83" s="76" t="str">
        <f t="shared" si="296"/>
        <v/>
      </c>
      <c r="BA83" s="76" t="str">
        <f t="shared" si="296"/>
        <v/>
      </c>
      <c r="BB83" s="76" t="str">
        <f t="shared" si="296"/>
        <v/>
      </c>
      <c r="BC83" s="76" t="str">
        <f t="shared" si="296"/>
        <v/>
      </c>
      <c r="BD83" s="76" t="str">
        <f t="shared" si="296"/>
        <v/>
      </c>
      <c r="BE83" s="76" t="str">
        <f t="shared" si="296"/>
        <v/>
      </c>
      <c r="BF83" s="76" t="str">
        <f t="shared" si="296"/>
        <v/>
      </c>
      <c r="BG83" s="76" t="str">
        <f t="shared" si="296"/>
        <v/>
      </c>
      <c r="BH83" s="76" t="str">
        <f t="shared" si="296"/>
        <v/>
      </c>
      <c r="BI83" s="76" t="str">
        <f t="shared" si="296"/>
        <v/>
      </c>
      <c r="BJ83" s="76" t="str">
        <f t="shared" si="296"/>
        <v/>
      </c>
      <c r="BK83" s="76" t="str">
        <f t="shared" si="296"/>
        <v/>
      </c>
      <c r="BL83" s="76" t="str">
        <f t="shared" si="296"/>
        <v/>
      </c>
      <c r="BM83" s="76" t="str">
        <f t="shared" si="296"/>
        <v/>
      </c>
      <c r="BN83" s="76" t="str">
        <f t="shared" si="296"/>
        <v/>
      </c>
      <c r="BO83" s="76" t="str">
        <f t="shared" si="296"/>
        <v/>
      </c>
      <c r="BP83" s="76" t="str">
        <f t="shared" si="296"/>
        <v/>
      </c>
      <c r="BQ83" s="76" t="str">
        <f t="shared" si="296"/>
        <v/>
      </c>
      <c r="BR83" s="76" t="str">
        <f t="shared" si="296"/>
        <v/>
      </c>
      <c r="BS83" s="76" t="str">
        <f t="shared" si="296"/>
        <v/>
      </c>
      <c r="BT83" s="76" t="str">
        <f t="shared" si="296"/>
        <v/>
      </c>
      <c r="BU83" s="76" t="str">
        <f t="shared" si="296"/>
        <v/>
      </c>
      <c r="BV83" s="76" t="str">
        <f t="shared" si="296"/>
        <v/>
      </c>
      <c r="BW83" s="76" t="str">
        <f t="shared" si="296"/>
        <v/>
      </c>
      <c r="BX83" s="76" t="str">
        <f t="shared" si="296"/>
        <v/>
      </c>
      <c r="BY83" s="76" t="str">
        <f t="shared" si="296"/>
        <v/>
      </c>
      <c r="BZ83" s="76" t="str">
        <f t="shared" si="296"/>
        <v/>
      </c>
      <c r="CA83" s="76" t="str">
        <f t="shared" si="296"/>
        <v/>
      </c>
      <c r="CB83" s="76" t="str">
        <f t="shared" si="296"/>
        <v/>
      </c>
      <c r="CC83" s="76" t="str">
        <f t="shared" si="296"/>
        <v/>
      </c>
      <c r="CD83" s="76" t="str">
        <f t="shared" si="296"/>
        <v/>
      </c>
      <c r="CE83" s="76" t="str">
        <f t="shared" si="296"/>
        <v/>
      </c>
      <c r="CF83" s="76" t="str">
        <f t="shared" si="296"/>
        <v/>
      </c>
      <c r="CG83" s="76" t="str">
        <f t="shared" si="296"/>
        <v/>
      </c>
      <c r="CH83" s="76" t="str">
        <f t="shared" ref="CH83:ES83" si="297">IF($O83="Yes",IF($R83+COLUMN(BN83)&gt;$S83,"",CG83+1),"")</f>
        <v/>
      </c>
      <c r="CI83" s="76" t="str">
        <f t="shared" si="297"/>
        <v/>
      </c>
      <c r="CJ83" s="76" t="str">
        <f t="shared" si="297"/>
        <v/>
      </c>
      <c r="CK83" s="76" t="str">
        <f t="shared" si="297"/>
        <v/>
      </c>
      <c r="CL83" s="76" t="str">
        <f t="shared" si="297"/>
        <v/>
      </c>
      <c r="CM83" s="76" t="str">
        <f t="shared" si="297"/>
        <v/>
      </c>
      <c r="CN83" s="76" t="str">
        <f t="shared" si="297"/>
        <v/>
      </c>
      <c r="CO83" s="76" t="str">
        <f t="shared" si="297"/>
        <v/>
      </c>
      <c r="CP83" s="76" t="str">
        <f t="shared" si="297"/>
        <v/>
      </c>
      <c r="CQ83" s="76" t="str">
        <f t="shared" si="297"/>
        <v/>
      </c>
      <c r="CR83" s="76" t="str">
        <f t="shared" si="297"/>
        <v/>
      </c>
      <c r="CS83" s="76" t="str">
        <f t="shared" si="297"/>
        <v/>
      </c>
      <c r="CT83" s="76" t="str">
        <f t="shared" si="297"/>
        <v/>
      </c>
      <c r="CU83" s="76" t="str">
        <f t="shared" si="297"/>
        <v/>
      </c>
      <c r="CV83" s="76" t="str">
        <f t="shared" si="297"/>
        <v/>
      </c>
      <c r="CW83" s="76" t="str">
        <f t="shared" si="297"/>
        <v/>
      </c>
      <c r="CX83" s="76" t="str">
        <f t="shared" si="297"/>
        <v/>
      </c>
      <c r="CY83" s="76" t="str">
        <f t="shared" si="297"/>
        <v/>
      </c>
      <c r="CZ83" s="76" t="str">
        <f t="shared" si="297"/>
        <v/>
      </c>
      <c r="DA83" s="76" t="str">
        <f t="shared" si="297"/>
        <v/>
      </c>
      <c r="DB83" s="76" t="str">
        <f t="shared" si="297"/>
        <v/>
      </c>
      <c r="DC83" s="76" t="str">
        <f t="shared" si="297"/>
        <v/>
      </c>
      <c r="DD83" s="76" t="str">
        <f t="shared" si="297"/>
        <v/>
      </c>
      <c r="DE83" s="76" t="str">
        <f t="shared" si="297"/>
        <v/>
      </c>
      <c r="DF83" s="76" t="str">
        <f t="shared" si="297"/>
        <v/>
      </c>
      <c r="DG83" s="76" t="str">
        <f t="shared" si="297"/>
        <v/>
      </c>
      <c r="DH83" s="76" t="str">
        <f t="shared" si="297"/>
        <v/>
      </c>
      <c r="DI83" s="76" t="str">
        <f t="shared" si="297"/>
        <v/>
      </c>
      <c r="DJ83" s="76" t="str">
        <f t="shared" si="297"/>
        <v/>
      </c>
      <c r="DK83" s="76" t="str">
        <f t="shared" si="297"/>
        <v/>
      </c>
      <c r="DL83" s="76" t="str">
        <f t="shared" si="297"/>
        <v/>
      </c>
      <c r="DM83" s="76" t="str">
        <f t="shared" si="297"/>
        <v/>
      </c>
      <c r="DN83" s="76" t="str">
        <f t="shared" si="297"/>
        <v/>
      </c>
      <c r="DO83" s="76" t="str">
        <f t="shared" si="297"/>
        <v/>
      </c>
      <c r="DP83" s="76" t="str">
        <f t="shared" si="297"/>
        <v/>
      </c>
      <c r="DQ83" s="76" t="str">
        <f t="shared" si="297"/>
        <v/>
      </c>
      <c r="DR83" s="76" t="str">
        <f t="shared" si="297"/>
        <v/>
      </c>
      <c r="DS83" s="76" t="str">
        <f t="shared" si="297"/>
        <v/>
      </c>
      <c r="DT83" s="76" t="str">
        <f t="shared" si="297"/>
        <v/>
      </c>
      <c r="DU83" s="76" t="str">
        <f t="shared" si="297"/>
        <v/>
      </c>
      <c r="DV83" s="76" t="str">
        <f t="shared" si="297"/>
        <v/>
      </c>
      <c r="DW83" s="76" t="str">
        <f t="shared" si="297"/>
        <v/>
      </c>
      <c r="DX83" s="76" t="str">
        <f t="shared" si="297"/>
        <v/>
      </c>
      <c r="DY83" s="76" t="str">
        <f t="shared" si="297"/>
        <v/>
      </c>
      <c r="DZ83" s="76" t="str">
        <f t="shared" si="297"/>
        <v/>
      </c>
      <c r="EA83" s="76" t="str">
        <f t="shared" si="297"/>
        <v/>
      </c>
      <c r="EB83" s="76" t="str">
        <f t="shared" si="297"/>
        <v/>
      </c>
      <c r="EC83" s="76" t="str">
        <f t="shared" si="297"/>
        <v/>
      </c>
      <c r="ED83" s="76" t="str">
        <f t="shared" si="297"/>
        <v/>
      </c>
      <c r="EE83" s="76" t="str">
        <f t="shared" si="297"/>
        <v/>
      </c>
      <c r="EF83" s="76" t="str">
        <f t="shared" si="297"/>
        <v/>
      </c>
      <c r="EG83" s="76" t="str">
        <f t="shared" si="297"/>
        <v/>
      </c>
      <c r="EH83" s="76" t="str">
        <f t="shared" si="297"/>
        <v/>
      </c>
      <c r="EI83" s="76" t="str">
        <f t="shared" si="297"/>
        <v/>
      </c>
      <c r="EJ83" s="76" t="str">
        <f t="shared" si="297"/>
        <v/>
      </c>
      <c r="EK83" s="76" t="str">
        <f t="shared" si="297"/>
        <v/>
      </c>
      <c r="EL83" s="76" t="str">
        <f t="shared" si="297"/>
        <v/>
      </c>
      <c r="EM83" s="76" t="str">
        <f t="shared" si="297"/>
        <v/>
      </c>
      <c r="EN83" s="76" t="str">
        <f t="shared" si="297"/>
        <v/>
      </c>
      <c r="EO83" s="76" t="str">
        <f t="shared" si="297"/>
        <v/>
      </c>
      <c r="EP83" s="76" t="str">
        <f t="shared" si="297"/>
        <v/>
      </c>
      <c r="EQ83" s="76" t="str">
        <f t="shared" si="297"/>
        <v/>
      </c>
      <c r="ER83" s="76" t="str">
        <f t="shared" si="297"/>
        <v/>
      </c>
      <c r="ES83" s="76" t="str">
        <f t="shared" si="297"/>
        <v/>
      </c>
      <c r="ET83" s="76" t="str">
        <f t="shared" ref="ET83:HE83" si="298">IF($O83="Yes",IF($R83+COLUMN(DZ83)&gt;$S83,"",ES83+1),"")</f>
        <v/>
      </c>
      <c r="EU83" s="76" t="str">
        <f t="shared" si="298"/>
        <v/>
      </c>
      <c r="EV83" s="76" t="str">
        <f t="shared" si="298"/>
        <v/>
      </c>
      <c r="EW83" s="76" t="str">
        <f t="shared" si="298"/>
        <v/>
      </c>
      <c r="EX83" s="76" t="str">
        <f t="shared" si="298"/>
        <v/>
      </c>
      <c r="EY83" s="76" t="str">
        <f t="shared" si="298"/>
        <v/>
      </c>
      <c r="EZ83" s="76" t="str">
        <f t="shared" si="298"/>
        <v/>
      </c>
      <c r="FA83" s="76" t="str">
        <f t="shared" si="298"/>
        <v/>
      </c>
      <c r="FB83" s="76" t="str">
        <f t="shared" si="298"/>
        <v/>
      </c>
      <c r="FC83" s="76" t="str">
        <f t="shared" si="298"/>
        <v/>
      </c>
      <c r="FD83" s="76" t="str">
        <f t="shared" si="298"/>
        <v/>
      </c>
      <c r="FE83" s="76" t="str">
        <f t="shared" si="298"/>
        <v/>
      </c>
      <c r="FF83" s="76" t="str">
        <f t="shared" si="298"/>
        <v/>
      </c>
      <c r="FG83" s="76" t="str">
        <f t="shared" si="298"/>
        <v/>
      </c>
      <c r="FH83" s="76" t="str">
        <f t="shared" si="298"/>
        <v/>
      </c>
      <c r="FI83" s="76" t="str">
        <f t="shared" si="298"/>
        <v/>
      </c>
      <c r="FJ83" s="76" t="str">
        <f t="shared" si="298"/>
        <v/>
      </c>
      <c r="FK83" s="76" t="str">
        <f t="shared" si="298"/>
        <v/>
      </c>
      <c r="FL83" s="76" t="str">
        <f t="shared" si="298"/>
        <v/>
      </c>
      <c r="FM83" s="76" t="str">
        <f t="shared" si="298"/>
        <v/>
      </c>
      <c r="FN83" s="76" t="str">
        <f t="shared" si="298"/>
        <v/>
      </c>
      <c r="FO83" s="76" t="str">
        <f t="shared" si="298"/>
        <v/>
      </c>
      <c r="FP83" s="76" t="str">
        <f t="shared" si="298"/>
        <v/>
      </c>
      <c r="FQ83" s="76" t="str">
        <f t="shared" si="298"/>
        <v/>
      </c>
      <c r="FR83" s="76" t="str">
        <f t="shared" si="298"/>
        <v/>
      </c>
      <c r="FS83" s="76" t="str">
        <f t="shared" si="298"/>
        <v/>
      </c>
      <c r="FT83" s="76" t="str">
        <f t="shared" si="298"/>
        <v/>
      </c>
      <c r="FU83" s="76" t="str">
        <f t="shared" si="298"/>
        <v/>
      </c>
      <c r="FV83" s="76" t="str">
        <f t="shared" si="298"/>
        <v/>
      </c>
      <c r="FW83" s="76" t="str">
        <f t="shared" si="298"/>
        <v/>
      </c>
      <c r="FX83" s="76" t="str">
        <f t="shared" si="298"/>
        <v/>
      </c>
      <c r="FY83" s="76" t="str">
        <f t="shared" si="298"/>
        <v/>
      </c>
      <c r="FZ83" s="76" t="str">
        <f t="shared" si="298"/>
        <v/>
      </c>
      <c r="GA83" s="76" t="str">
        <f t="shared" si="298"/>
        <v/>
      </c>
      <c r="GB83" s="76" t="str">
        <f t="shared" si="298"/>
        <v/>
      </c>
      <c r="GC83" s="76" t="str">
        <f t="shared" si="298"/>
        <v/>
      </c>
      <c r="GD83" s="76" t="str">
        <f t="shared" si="298"/>
        <v/>
      </c>
      <c r="GE83" s="76" t="str">
        <f t="shared" si="298"/>
        <v/>
      </c>
      <c r="GF83" s="76" t="str">
        <f t="shared" si="298"/>
        <v/>
      </c>
      <c r="GG83" s="76" t="str">
        <f t="shared" si="298"/>
        <v/>
      </c>
      <c r="GH83" s="76" t="str">
        <f t="shared" si="298"/>
        <v/>
      </c>
      <c r="GI83" s="76" t="str">
        <f t="shared" si="298"/>
        <v/>
      </c>
      <c r="GJ83" s="76" t="str">
        <f t="shared" si="298"/>
        <v/>
      </c>
      <c r="GK83" s="76" t="str">
        <f t="shared" si="298"/>
        <v/>
      </c>
      <c r="GL83" s="76" t="str">
        <f t="shared" si="298"/>
        <v/>
      </c>
      <c r="GM83" s="76" t="str">
        <f t="shared" si="298"/>
        <v/>
      </c>
      <c r="GN83" s="76" t="str">
        <f t="shared" si="298"/>
        <v/>
      </c>
      <c r="GO83" s="76" t="str">
        <f t="shared" si="298"/>
        <v/>
      </c>
      <c r="GP83" s="76" t="str">
        <f t="shared" si="298"/>
        <v/>
      </c>
      <c r="GQ83" s="76" t="str">
        <f t="shared" si="298"/>
        <v/>
      </c>
      <c r="GR83" s="76" t="str">
        <f t="shared" si="298"/>
        <v/>
      </c>
      <c r="GS83" s="76" t="str">
        <f t="shared" si="298"/>
        <v/>
      </c>
      <c r="GT83" s="76" t="str">
        <f t="shared" si="298"/>
        <v/>
      </c>
      <c r="GU83" s="76" t="str">
        <f t="shared" si="298"/>
        <v/>
      </c>
      <c r="GV83" s="76" t="str">
        <f t="shared" si="298"/>
        <v/>
      </c>
      <c r="GW83" s="76" t="str">
        <f t="shared" si="298"/>
        <v/>
      </c>
      <c r="GX83" s="76" t="str">
        <f t="shared" si="298"/>
        <v/>
      </c>
      <c r="GY83" s="76" t="str">
        <f t="shared" si="298"/>
        <v/>
      </c>
      <c r="GZ83" s="76" t="str">
        <f t="shared" si="298"/>
        <v/>
      </c>
      <c r="HA83" s="76" t="str">
        <f t="shared" si="298"/>
        <v/>
      </c>
      <c r="HB83" s="76" t="str">
        <f t="shared" si="298"/>
        <v/>
      </c>
      <c r="HC83" s="76" t="str">
        <f t="shared" si="298"/>
        <v/>
      </c>
      <c r="HD83" s="76" t="str">
        <f t="shared" si="298"/>
        <v/>
      </c>
      <c r="HE83" s="76" t="str">
        <f t="shared" si="298"/>
        <v/>
      </c>
      <c r="HF83" s="76" t="str">
        <f t="shared" ref="HF83:JQ83" si="299">IF($O83="Yes",IF($R83+COLUMN(GL83)&gt;$S83,"",HE83+1),"")</f>
        <v/>
      </c>
      <c r="HG83" s="76" t="str">
        <f t="shared" si="299"/>
        <v/>
      </c>
      <c r="HH83" s="76" t="str">
        <f t="shared" si="299"/>
        <v/>
      </c>
      <c r="HI83" s="76" t="str">
        <f t="shared" si="299"/>
        <v/>
      </c>
      <c r="HJ83" s="76" t="str">
        <f t="shared" si="299"/>
        <v/>
      </c>
      <c r="HK83" s="76" t="str">
        <f t="shared" si="299"/>
        <v/>
      </c>
      <c r="HL83" s="76" t="str">
        <f t="shared" si="299"/>
        <v/>
      </c>
      <c r="HM83" s="76" t="str">
        <f t="shared" si="299"/>
        <v/>
      </c>
      <c r="HN83" s="76" t="str">
        <f t="shared" si="299"/>
        <v/>
      </c>
      <c r="HO83" s="76" t="str">
        <f t="shared" si="299"/>
        <v/>
      </c>
      <c r="HP83" s="76" t="str">
        <f t="shared" si="299"/>
        <v/>
      </c>
      <c r="HQ83" s="76" t="str">
        <f t="shared" si="299"/>
        <v/>
      </c>
      <c r="HR83" s="76" t="str">
        <f t="shared" si="299"/>
        <v/>
      </c>
      <c r="HS83" s="76" t="str">
        <f t="shared" si="299"/>
        <v/>
      </c>
      <c r="HT83" s="76" t="str">
        <f t="shared" si="299"/>
        <v/>
      </c>
      <c r="HU83" s="76" t="str">
        <f t="shared" si="299"/>
        <v/>
      </c>
      <c r="HV83" s="76" t="str">
        <f t="shared" si="299"/>
        <v/>
      </c>
      <c r="HW83" s="76" t="str">
        <f t="shared" si="299"/>
        <v/>
      </c>
      <c r="HX83" s="76" t="str">
        <f t="shared" si="299"/>
        <v/>
      </c>
      <c r="HY83" s="76" t="str">
        <f t="shared" si="299"/>
        <v/>
      </c>
      <c r="HZ83" s="76" t="str">
        <f t="shared" si="299"/>
        <v/>
      </c>
      <c r="IA83" s="76" t="str">
        <f t="shared" si="299"/>
        <v/>
      </c>
      <c r="IB83" s="76" t="str">
        <f t="shared" si="299"/>
        <v/>
      </c>
      <c r="IC83" s="76" t="str">
        <f t="shared" si="299"/>
        <v/>
      </c>
      <c r="ID83" s="76" t="str">
        <f t="shared" si="299"/>
        <v/>
      </c>
      <c r="IE83" s="76" t="str">
        <f t="shared" si="299"/>
        <v/>
      </c>
      <c r="IF83" s="76" t="str">
        <f t="shared" si="299"/>
        <v/>
      </c>
      <c r="IG83" s="76" t="str">
        <f t="shared" si="299"/>
        <v/>
      </c>
      <c r="IH83" s="76" t="str">
        <f t="shared" si="299"/>
        <v/>
      </c>
      <c r="II83" s="76" t="str">
        <f t="shared" si="299"/>
        <v/>
      </c>
      <c r="IJ83" s="76" t="str">
        <f t="shared" si="299"/>
        <v/>
      </c>
      <c r="IK83" s="76" t="str">
        <f t="shared" si="299"/>
        <v/>
      </c>
      <c r="IL83" s="76" t="str">
        <f t="shared" si="299"/>
        <v/>
      </c>
      <c r="IM83" s="76" t="str">
        <f t="shared" si="299"/>
        <v/>
      </c>
      <c r="IN83" s="76" t="str">
        <f t="shared" si="299"/>
        <v/>
      </c>
      <c r="IO83" s="76" t="str">
        <f t="shared" si="299"/>
        <v/>
      </c>
      <c r="IP83" s="76" t="str">
        <f t="shared" si="299"/>
        <v/>
      </c>
      <c r="IQ83" s="76" t="str">
        <f t="shared" si="299"/>
        <v/>
      </c>
      <c r="IR83" s="76" t="str">
        <f t="shared" si="299"/>
        <v/>
      </c>
      <c r="IS83" s="76" t="str">
        <f t="shared" si="299"/>
        <v/>
      </c>
      <c r="IT83" s="76" t="str">
        <f t="shared" si="299"/>
        <v/>
      </c>
      <c r="IU83" s="76" t="str">
        <f t="shared" si="299"/>
        <v/>
      </c>
      <c r="IV83" s="76" t="str">
        <f t="shared" si="299"/>
        <v/>
      </c>
      <c r="IW83" s="76" t="str">
        <f t="shared" si="299"/>
        <v/>
      </c>
      <c r="IX83" s="76" t="str">
        <f t="shared" si="299"/>
        <v/>
      </c>
      <c r="IY83" s="76" t="str">
        <f t="shared" si="299"/>
        <v/>
      </c>
      <c r="IZ83" s="76" t="str">
        <f t="shared" si="299"/>
        <v/>
      </c>
      <c r="JA83" s="76" t="str">
        <f t="shared" si="299"/>
        <v/>
      </c>
      <c r="JB83" s="76" t="str">
        <f t="shared" si="299"/>
        <v/>
      </c>
      <c r="JC83" s="76" t="str">
        <f t="shared" si="299"/>
        <v/>
      </c>
      <c r="JD83" s="76" t="str">
        <f t="shared" si="299"/>
        <v/>
      </c>
      <c r="JE83" s="76" t="str">
        <f t="shared" si="299"/>
        <v/>
      </c>
      <c r="JF83" s="76" t="str">
        <f t="shared" si="299"/>
        <v/>
      </c>
      <c r="JG83" s="76" t="str">
        <f t="shared" si="299"/>
        <v/>
      </c>
      <c r="JH83" s="76" t="str">
        <f t="shared" si="299"/>
        <v/>
      </c>
      <c r="JI83" s="76" t="str">
        <f t="shared" si="299"/>
        <v/>
      </c>
      <c r="JJ83" s="76" t="str">
        <f t="shared" si="299"/>
        <v/>
      </c>
      <c r="JK83" s="76" t="str">
        <f t="shared" si="299"/>
        <v/>
      </c>
      <c r="JL83" s="76" t="str">
        <f t="shared" si="299"/>
        <v/>
      </c>
      <c r="JM83" s="76" t="str">
        <f t="shared" si="299"/>
        <v/>
      </c>
      <c r="JN83" s="76" t="str">
        <f t="shared" si="299"/>
        <v/>
      </c>
      <c r="JO83" s="76" t="str">
        <f t="shared" si="299"/>
        <v/>
      </c>
      <c r="JP83" s="76" t="str">
        <f t="shared" si="299"/>
        <v/>
      </c>
      <c r="JQ83" s="76" t="str">
        <f t="shared" si="299"/>
        <v/>
      </c>
      <c r="JR83" s="76" t="str">
        <f t="shared" ref="JR83:MC83" si="300">IF($O83="Yes",IF($R83+COLUMN(IX83)&gt;$S83,"",JQ83+1),"")</f>
        <v/>
      </c>
      <c r="JS83" s="76" t="str">
        <f t="shared" si="300"/>
        <v/>
      </c>
      <c r="JT83" s="76" t="str">
        <f t="shared" si="300"/>
        <v/>
      </c>
      <c r="JU83" s="76" t="str">
        <f t="shared" si="300"/>
        <v/>
      </c>
      <c r="JV83" s="76" t="str">
        <f t="shared" si="300"/>
        <v/>
      </c>
      <c r="JW83" s="76" t="str">
        <f t="shared" si="300"/>
        <v/>
      </c>
      <c r="JX83" s="76" t="str">
        <f t="shared" si="300"/>
        <v/>
      </c>
      <c r="JY83" s="76" t="str">
        <f t="shared" si="300"/>
        <v/>
      </c>
      <c r="JZ83" s="76" t="str">
        <f t="shared" si="300"/>
        <v/>
      </c>
      <c r="KA83" s="76" t="str">
        <f t="shared" si="300"/>
        <v/>
      </c>
      <c r="KB83" s="76" t="str">
        <f t="shared" si="300"/>
        <v/>
      </c>
      <c r="KC83" s="76" t="str">
        <f t="shared" si="300"/>
        <v/>
      </c>
      <c r="KD83" s="76" t="str">
        <f t="shared" si="300"/>
        <v/>
      </c>
      <c r="KE83" s="76" t="str">
        <f t="shared" si="300"/>
        <v/>
      </c>
      <c r="KF83" s="76" t="str">
        <f t="shared" si="300"/>
        <v/>
      </c>
      <c r="KG83" s="76" t="str">
        <f t="shared" si="300"/>
        <v/>
      </c>
      <c r="KH83" s="76" t="str">
        <f t="shared" si="300"/>
        <v/>
      </c>
      <c r="KI83" s="76" t="str">
        <f t="shared" si="300"/>
        <v/>
      </c>
      <c r="KJ83" s="76" t="str">
        <f t="shared" si="300"/>
        <v/>
      </c>
      <c r="KK83" s="76" t="str">
        <f t="shared" si="300"/>
        <v/>
      </c>
      <c r="KL83" s="76" t="str">
        <f t="shared" si="300"/>
        <v/>
      </c>
      <c r="KM83" s="76" t="str">
        <f t="shared" si="300"/>
        <v/>
      </c>
      <c r="KN83" s="76" t="str">
        <f t="shared" si="300"/>
        <v/>
      </c>
      <c r="KO83" s="76" t="str">
        <f t="shared" si="300"/>
        <v/>
      </c>
      <c r="KP83" s="76" t="str">
        <f t="shared" si="300"/>
        <v/>
      </c>
      <c r="KQ83" s="76" t="str">
        <f t="shared" si="300"/>
        <v/>
      </c>
      <c r="KR83" s="76" t="str">
        <f t="shared" si="300"/>
        <v/>
      </c>
      <c r="KS83" s="76" t="str">
        <f t="shared" si="300"/>
        <v/>
      </c>
      <c r="KT83" s="76" t="str">
        <f t="shared" si="300"/>
        <v/>
      </c>
      <c r="KU83" s="76" t="str">
        <f t="shared" si="300"/>
        <v/>
      </c>
      <c r="KV83" s="76" t="str">
        <f t="shared" si="300"/>
        <v/>
      </c>
      <c r="KW83" s="76" t="str">
        <f t="shared" si="300"/>
        <v/>
      </c>
      <c r="KX83" s="76" t="str">
        <f t="shared" si="300"/>
        <v/>
      </c>
      <c r="KY83" s="76" t="str">
        <f t="shared" si="300"/>
        <v/>
      </c>
      <c r="KZ83" s="76" t="str">
        <f t="shared" si="300"/>
        <v/>
      </c>
      <c r="LA83" s="76" t="str">
        <f t="shared" si="300"/>
        <v/>
      </c>
      <c r="LB83" s="76" t="str">
        <f t="shared" si="300"/>
        <v/>
      </c>
      <c r="LC83" s="76" t="str">
        <f t="shared" si="300"/>
        <v/>
      </c>
      <c r="LD83" s="76" t="str">
        <f t="shared" si="300"/>
        <v/>
      </c>
      <c r="LE83" s="76" t="str">
        <f t="shared" si="300"/>
        <v/>
      </c>
      <c r="LF83" s="76" t="str">
        <f t="shared" si="300"/>
        <v/>
      </c>
      <c r="LG83" s="76" t="str">
        <f t="shared" si="300"/>
        <v/>
      </c>
      <c r="LH83" s="76" t="str">
        <f t="shared" si="300"/>
        <v/>
      </c>
      <c r="LI83" s="76" t="str">
        <f t="shared" si="300"/>
        <v/>
      </c>
      <c r="LJ83" s="76" t="str">
        <f t="shared" si="300"/>
        <v/>
      </c>
      <c r="LK83" s="76" t="str">
        <f t="shared" si="300"/>
        <v/>
      </c>
      <c r="LL83" s="76" t="str">
        <f t="shared" si="300"/>
        <v/>
      </c>
      <c r="LM83" s="76" t="str">
        <f t="shared" si="300"/>
        <v/>
      </c>
      <c r="LN83" s="76" t="str">
        <f t="shared" si="300"/>
        <v/>
      </c>
      <c r="LO83" s="76" t="str">
        <f t="shared" si="300"/>
        <v/>
      </c>
      <c r="LP83" s="76" t="str">
        <f t="shared" si="300"/>
        <v/>
      </c>
      <c r="LQ83" s="76" t="str">
        <f t="shared" si="300"/>
        <v/>
      </c>
      <c r="LR83" s="76" t="str">
        <f t="shared" si="300"/>
        <v/>
      </c>
      <c r="LS83" s="76" t="str">
        <f t="shared" si="300"/>
        <v/>
      </c>
      <c r="LT83" s="76" t="str">
        <f t="shared" si="300"/>
        <v/>
      </c>
      <c r="LU83" s="76" t="str">
        <f t="shared" si="300"/>
        <v/>
      </c>
      <c r="LV83" s="76" t="str">
        <f t="shared" si="300"/>
        <v/>
      </c>
      <c r="LW83" s="76" t="str">
        <f t="shared" si="300"/>
        <v/>
      </c>
      <c r="LX83" s="76" t="str">
        <f t="shared" si="300"/>
        <v/>
      </c>
      <c r="LY83" s="76" t="str">
        <f t="shared" si="300"/>
        <v/>
      </c>
      <c r="LZ83" s="76" t="str">
        <f t="shared" si="300"/>
        <v/>
      </c>
      <c r="MA83" s="76" t="str">
        <f t="shared" si="300"/>
        <v/>
      </c>
      <c r="MB83" s="76" t="str">
        <f t="shared" si="300"/>
        <v/>
      </c>
      <c r="MC83" s="76" t="str">
        <f t="shared" si="300"/>
        <v/>
      </c>
      <c r="MD83" s="76" t="str">
        <f t="shared" ref="MD83:NU83" si="301">IF($O83="Yes",IF($R83+COLUMN(LJ83)&gt;$S83,"",MC83+1),"")</f>
        <v/>
      </c>
      <c r="ME83" s="76" t="str">
        <f t="shared" si="301"/>
        <v/>
      </c>
      <c r="MF83" s="76" t="str">
        <f t="shared" si="301"/>
        <v/>
      </c>
      <c r="MG83" s="76" t="str">
        <f t="shared" si="301"/>
        <v/>
      </c>
      <c r="MH83" s="76" t="str">
        <f t="shared" si="301"/>
        <v/>
      </c>
      <c r="MI83" s="76" t="str">
        <f t="shared" si="301"/>
        <v/>
      </c>
      <c r="MJ83" s="76" t="str">
        <f t="shared" si="301"/>
        <v/>
      </c>
      <c r="MK83" s="76" t="str">
        <f t="shared" si="301"/>
        <v/>
      </c>
      <c r="ML83" s="76" t="str">
        <f t="shared" si="301"/>
        <v/>
      </c>
      <c r="MM83" s="76" t="str">
        <f t="shared" si="301"/>
        <v/>
      </c>
      <c r="MN83" s="76" t="str">
        <f t="shared" si="301"/>
        <v/>
      </c>
      <c r="MO83" s="76" t="str">
        <f t="shared" si="301"/>
        <v/>
      </c>
      <c r="MP83" s="76" t="str">
        <f t="shared" si="301"/>
        <v/>
      </c>
      <c r="MQ83" s="76" t="str">
        <f t="shared" si="301"/>
        <v/>
      </c>
      <c r="MR83" s="76" t="str">
        <f t="shared" si="301"/>
        <v/>
      </c>
      <c r="MS83" s="76" t="str">
        <f t="shared" si="301"/>
        <v/>
      </c>
      <c r="MT83" s="76" t="str">
        <f t="shared" si="301"/>
        <v/>
      </c>
      <c r="MU83" s="76" t="str">
        <f t="shared" si="301"/>
        <v/>
      </c>
      <c r="MV83" s="76" t="str">
        <f t="shared" si="301"/>
        <v/>
      </c>
      <c r="MW83" s="76" t="str">
        <f t="shared" si="301"/>
        <v/>
      </c>
      <c r="MX83" s="76" t="str">
        <f t="shared" si="301"/>
        <v/>
      </c>
      <c r="MY83" s="76" t="str">
        <f t="shared" si="301"/>
        <v/>
      </c>
      <c r="MZ83" s="76" t="str">
        <f t="shared" si="301"/>
        <v/>
      </c>
      <c r="NA83" s="76" t="str">
        <f t="shared" si="301"/>
        <v/>
      </c>
      <c r="NB83" s="76" t="str">
        <f t="shared" si="301"/>
        <v/>
      </c>
      <c r="NC83" s="76" t="str">
        <f t="shared" si="301"/>
        <v/>
      </c>
      <c r="ND83" s="76" t="str">
        <f t="shared" si="301"/>
        <v/>
      </c>
      <c r="NE83" s="76" t="str">
        <f t="shared" si="301"/>
        <v/>
      </c>
      <c r="NF83" s="76" t="str">
        <f t="shared" si="301"/>
        <v/>
      </c>
      <c r="NG83" s="76" t="str">
        <f t="shared" si="301"/>
        <v/>
      </c>
      <c r="NH83" s="76" t="str">
        <f t="shared" si="301"/>
        <v/>
      </c>
      <c r="NI83" s="76" t="str">
        <f t="shared" si="301"/>
        <v/>
      </c>
      <c r="NJ83" s="76" t="str">
        <f t="shared" si="301"/>
        <v/>
      </c>
      <c r="NK83" s="76" t="str">
        <f t="shared" si="301"/>
        <v/>
      </c>
      <c r="NL83" s="76" t="str">
        <f t="shared" si="301"/>
        <v/>
      </c>
      <c r="NM83" s="76" t="str">
        <f t="shared" si="301"/>
        <v/>
      </c>
      <c r="NN83" s="76" t="str">
        <f t="shared" si="301"/>
        <v/>
      </c>
      <c r="NO83" s="76" t="str">
        <f t="shared" si="301"/>
        <v/>
      </c>
      <c r="NP83" s="76" t="str">
        <f t="shared" si="301"/>
        <v/>
      </c>
      <c r="NQ83" s="76" t="str">
        <f t="shared" si="301"/>
        <v/>
      </c>
      <c r="NR83" s="76" t="str">
        <f t="shared" si="301"/>
        <v/>
      </c>
      <c r="NS83" s="76" t="str">
        <f t="shared" si="301"/>
        <v/>
      </c>
      <c r="NT83" s="76" t="str">
        <f t="shared" si="301"/>
        <v/>
      </c>
      <c r="NU83" s="76" t="str">
        <f t="shared" si="301"/>
        <v/>
      </c>
    </row>
    <row r="84" spans="14:385" ht="12.95" hidden="1" customHeight="1" x14ac:dyDescent="0.2">
      <c r="N84" s="87">
        <v>12</v>
      </c>
      <c r="O84" s="87" t="str">
        <f t="shared" si="227"/>
        <v>No</v>
      </c>
      <c r="P84" s="87">
        <f t="shared" si="228"/>
        <v>0</v>
      </c>
      <c r="Q84" s="87">
        <f t="shared" si="239"/>
        <v>0</v>
      </c>
      <c r="R84" s="88" t="str">
        <f t="shared" si="240"/>
        <v/>
      </c>
      <c r="S84" s="88" t="str">
        <f t="shared" si="230"/>
        <v/>
      </c>
      <c r="T84" s="76" t="str">
        <f t="shared" si="241"/>
        <v/>
      </c>
      <c r="U84" s="76" t="str">
        <f t="shared" si="232"/>
        <v/>
      </c>
      <c r="V84" s="76" t="str">
        <f t="shared" ref="V84:CG84" si="302">IF($O84="Yes",IF($R84+COLUMN(B84)&gt;$S84,"",U84+1),"")</f>
        <v/>
      </c>
      <c r="W84" s="76" t="str">
        <f t="shared" si="302"/>
        <v/>
      </c>
      <c r="X84" s="76" t="str">
        <f t="shared" si="302"/>
        <v/>
      </c>
      <c r="Y84" s="76" t="str">
        <f t="shared" si="302"/>
        <v/>
      </c>
      <c r="Z84" s="76" t="str">
        <f t="shared" si="302"/>
        <v/>
      </c>
      <c r="AA84" s="76" t="str">
        <f t="shared" si="302"/>
        <v/>
      </c>
      <c r="AB84" s="76" t="str">
        <f t="shared" si="302"/>
        <v/>
      </c>
      <c r="AC84" s="76" t="str">
        <f t="shared" si="302"/>
        <v/>
      </c>
      <c r="AD84" s="76" t="str">
        <f t="shared" si="302"/>
        <v/>
      </c>
      <c r="AE84" s="76" t="str">
        <f t="shared" si="302"/>
        <v/>
      </c>
      <c r="AF84" s="76" t="str">
        <f t="shared" si="302"/>
        <v/>
      </c>
      <c r="AG84" s="76" t="str">
        <f t="shared" si="302"/>
        <v/>
      </c>
      <c r="AH84" s="76" t="str">
        <f t="shared" si="302"/>
        <v/>
      </c>
      <c r="AI84" s="76" t="str">
        <f t="shared" si="302"/>
        <v/>
      </c>
      <c r="AJ84" s="76" t="str">
        <f t="shared" si="302"/>
        <v/>
      </c>
      <c r="AK84" s="76" t="str">
        <f t="shared" si="302"/>
        <v/>
      </c>
      <c r="AL84" s="76" t="str">
        <f t="shared" si="302"/>
        <v/>
      </c>
      <c r="AM84" s="76" t="str">
        <f t="shared" si="302"/>
        <v/>
      </c>
      <c r="AN84" s="76" t="str">
        <f t="shared" si="302"/>
        <v/>
      </c>
      <c r="AO84" s="76" t="str">
        <f t="shared" si="302"/>
        <v/>
      </c>
      <c r="AP84" s="76" t="str">
        <f t="shared" si="302"/>
        <v/>
      </c>
      <c r="AQ84" s="76" t="str">
        <f t="shared" si="302"/>
        <v/>
      </c>
      <c r="AR84" s="76" t="str">
        <f t="shared" si="302"/>
        <v/>
      </c>
      <c r="AS84" s="76" t="str">
        <f t="shared" si="302"/>
        <v/>
      </c>
      <c r="AT84" s="76" t="str">
        <f t="shared" si="302"/>
        <v/>
      </c>
      <c r="AU84" s="76" t="str">
        <f t="shared" si="302"/>
        <v/>
      </c>
      <c r="AV84" s="76" t="str">
        <f t="shared" si="302"/>
        <v/>
      </c>
      <c r="AW84" s="76" t="str">
        <f t="shared" si="302"/>
        <v/>
      </c>
      <c r="AX84" s="76" t="str">
        <f t="shared" si="302"/>
        <v/>
      </c>
      <c r="AY84" s="76" t="str">
        <f t="shared" si="302"/>
        <v/>
      </c>
      <c r="AZ84" s="76" t="str">
        <f t="shared" si="302"/>
        <v/>
      </c>
      <c r="BA84" s="76" t="str">
        <f t="shared" si="302"/>
        <v/>
      </c>
      <c r="BB84" s="76" t="str">
        <f t="shared" si="302"/>
        <v/>
      </c>
      <c r="BC84" s="76" t="str">
        <f t="shared" si="302"/>
        <v/>
      </c>
      <c r="BD84" s="76" t="str">
        <f t="shared" si="302"/>
        <v/>
      </c>
      <c r="BE84" s="76" t="str">
        <f t="shared" si="302"/>
        <v/>
      </c>
      <c r="BF84" s="76" t="str">
        <f t="shared" si="302"/>
        <v/>
      </c>
      <c r="BG84" s="76" t="str">
        <f t="shared" si="302"/>
        <v/>
      </c>
      <c r="BH84" s="76" t="str">
        <f t="shared" si="302"/>
        <v/>
      </c>
      <c r="BI84" s="76" t="str">
        <f t="shared" si="302"/>
        <v/>
      </c>
      <c r="BJ84" s="76" t="str">
        <f t="shared" si="302"/>
        <v/>
      </c>
      <c r="BK84" s="76" t="str">
        <f t="shared" si="302"/>
        <v/>
      </c>
      <c r="BL84" s="76" t="str">
        <f t="shared" si="302"/>
        <v/>
      </c>
      <c r="BM84" s="76" t="str">
        <f t="shared" si="302"/>
        <v/>
      </c>
      <c r="BN84" s="76" t="str">
        <f t="shared" si="302"/>
        <v/>
      </c>
      <c r="BO84" s="76" t="str">
        <f t="shared" si="302"/>
        <v/>
      </c>
      <c r="BP84" s="76" t="str">
        <f t="shared" si="302"/>
        <v/>
      </c>
      <c r="BQ84" s="76" t="str">
        <f t="shared" si="302"/>
        <v/>
      </c>
      <c r="BR84" s="76" t="str">
        <f t="shared" si="302"/>
        <v/>
      </c>
      <c r="BS84" s="76" t="str">
        <f t="shared" si="302"/>
        <v/>
      </c>
      <c r="BT84" s="76" t="str">
        <f t="shared" si="302"/>
        <v/>
      </c>
      <c r="BU84" s="76" t="str">
        <f t="shared" si="302"/>
        <v/>
      </c>
      <c r="BV84" s="76" t="str">
        <f t="shared" si="302"/>
        <v/>
      </c>
      <c r="BW84" s="76" t="str">
        <f t="shared" si="302"/>
        <v/>
      </c>
      <c r="BX84" s="76" t="str">
        <f t="shared" si="302"/>
        <v/>
      </c>
      <c r="BY84" s="76" t="str">
        <f t="shared" si="302"/>
        <v/>
      </c>
      <c r="BZ84" s="76" t="str">
        <f t="shared" si="302"/>
        <v/>
      </c>
      <c r="CA84" s="76" t="str">
        <f t="shared" si="302"/>
        <v/>
      </c>
      <c r="CB84" s="76" t="str">
        <f t="shared" si="302"/>
        <v/>
      </c>
      <c r="CC84" s="76" t="str">
        <f t="shared" si="302"/>
        <v/>
      </c>
      <c r="CD84" s="76" t="str">
        <f t="shared" si="302"/>
        <v/>
      </c>
      <c r="CE84" s="76" t="str">
        <f t="shared" si="302"/>
        <v/>
      </c>
      <c r="CF84" s="76" t="str">
        <f t="shared" si="302"/>
        <v/>
      </c>
      <c r="CG84" s="76" t="str">
        <f t="shared" si="302"/>
        <v/>
      </c>
      <c r="CH84" s="76" t="str">
        <f t="shared" ref="CH84:ES84" si="303">IF($O84="Yes",IF($R84+COLUMN(BN84)&gt;$S84,"",CG84+1),"")</f>
        <v/>
      </c>
      <c r="CI84" s="76" t="str">
        <f t="shared" si="303"/>
        <v/>
      </c>
      <c r="CJ84" s="76" t="str">
        <f t="shared" si="303"/>
        <v/>
      </c>
      <c r="CK84" s="76" t="str">
        <f t="shared" si="303"/>
        <v/>
      </c>
      <c r="CL84" s="76" t="str">
        <f t="shared" si="303"/>
        <v/>
      </c>
      <c r="CM84" s="76" t="str">
        <f t="shared" si="303"/>
        <v/>
      </c>
      <c r="CN84" s="76" t="str">
        <f t="shared" si="303"/>
        <v/>
      </c>
      <c r="CO84" s="76" t="str">
        <f t="shared" si="303"/>
        <v/>
      </c>
      <c r="CP84" s="76" t="str">
        <f t="shared" si="303"/>
        <v/>
      </c>
      <c r="CQ84" s="76" t="str">
        <f t="shared" si="303"/>
        <v/>
      </c>
      <c r="CR84" s="76" t="str">
        <f t="shared" si="303"/>
        <v/>
      </c>
      <c r="CS84" s="76" t="str">
        <f t="shared" si="303"/>
        <v/>
      </c>
      <c r="CT84" s="76" t="str">
        <f t="shared" si="303"/>
        <v/>
      </c>
      <c r="CU84" s="76" t="str">
        <f t="shared" si="303"/>
        <v/>
      </c>
      <c r="CV84" s="76" t="str">
        <f t="shared" si="303"/>
        <v/>
      </c>
      <c r="CW84" s="76" t="str">
        <f t="shared" si="303"/>
        <v/>
      </c>
      <c r="CX84" s="76" t="str">
        <f t="shared" si="303"/>
        <v/>
      </c>
      <c r="CY84" s="76" t="str">
        <f t="shared" si="303"/>
        <v/>
      </c>
      <c r="CZ84" s="76" t="str">
        <f t="shared" si="303"/>
        <v/>
      </c>
      <c r="DA84" s="76" t="str">
        <f t="shared" si="303"/>
        <v/>
      </c>
      <c r="DB84" s="76" t="str">
        <f t="shared" si="303"/>
        <v/>
      </c>
      <c r="DC84" s="76" t="str">
        <f t="shared" si="303"/>
        <v/>
      </c>
      <c r="DD84" s="76" t="str">
        <f t="shared" si="303"/>
        <v/>
      </c>
      <c r="DE84" s="76" t="str">
        <f t="shared" si="303"/>
        <v/>
      </c>
      <c r="DF84" s="76" t="str">
        <f t="shared" si="303"/>
        <v/>
      </c>
      <c r="DG84" s="76" t="str">
        <f t="shared" si="303"/>
        <v/>
      </c>
      <c r="DH84" s="76" t="str">
        <f t="shared" si="303"/>
        <v/>
      </c>
      <c r="DI84" s="76" t="str">
        <f t="shared" si="303"/>
        <v/>
      </c>
      <c r="DJ84" s="76" t="str">
        <f t="shared" si="303"/>
        <v/>
      </c>
      <c r="DK84" s="76" t="str">
        <f t="shared" si="303"/>
        <v/>
      </c>
      <c r="DL84" s="76" t="str">
        <f t="shared" si="303"/>
        <v/>
      </c>
      <c r="DM84" s="76" t="str">
        <f t="shared" si="303"/>
        <v/>
      </c>
      <c r="DN84" s="76" t="str">
        <f t="shared" si="303"/>
        <v/>
      </c>
      <c r="DO84" s="76" t="str">
        <f t="shared" si="303"/>
        <v/>
      </c>
      <c r="DP84" s="76" t="str">
        <f t="shared" si="303"/>
        <v/>
      </c>
      <c r="DQ84" s="76" t="str">
        <f t="shared" si="303"/>
        <v/>
      </c>
      <c r="DR84" s="76" t="str">
        <f t="shared" si="303"/>
        <v/>
      </c>
      <c r="DS84" s="76" t="str">
        <f t="shared" si="303"/>
        <v/>
      </c>
      <c r="DT84" s="76" t="str">
        <f t="shared" si="303"/>
        <v/>
      </c>
      <c r="DU84" s="76" t="str">
        <f t="shared" si="303"/>
        <v/>
      </c>
      <c r="DV84" s="76" t="str">
        <f t="shared" si="303"/>
        <v/>
      </c>
      <c r="DW84" s="76" t="str">
        <f t="shared" si="303"/>
        <v/>
      </c>
      <c r="DX84" s="76" t="str">
        <f t="shared" si="303"/>
        <v/>
      </c>
      <c r="DY84" s="76" t="str">
        <f t="shared" si="303"/>
        <v/>
      </c>
      <c r="DZ84" s="76" t="str">
        <f t="shared" si="303"/>
        <v/>
      </c>
      <c r="EA84" s="76" t="str">
        <f t="shared" si="303"/>
        <v/>
      </c>
      <c r="EB84" s="76" t="str">
        <f t="shared" si="303"/>
        <v/>
      </c>
      <c r="EC84" s="76" t="str">
        <f t="shared" si="303"/>
        <v/>
      </c>
      <c r="ED84" s="76" t="str">
        <f t="shared" si="303"/>
        <v/>
      </c>
      <c r="EE84" s="76" t="str">
        <f t="shared" si="303"/>
        <v/>
      </c>
      <c r="EF84" s="76" t="str">
        <f t="shared" si="303"/>
        <v/>
      </c>
      <c r="EG84" s="76" t="str">
        <f t="shared" si="303"/>
        <v/>
      </c>
      <c r="EH84" s="76" t="str">
        <f t="shared" si="303"/>
        <v/>
      </c>
      <c r="EI84" s="76" t="str">
        <f t="shared" si="303"/>
        <v/>
      </c>
      <c r="EJ84" s="76" t="str">
        <f t="shared" si="303"/>
        <v/>
      </c>
      <c r="EK84" s="76" t="str">
        <f t="shared" si="303"/>
        <v/>
      </c>
      <c r="EL84" s="76" t="str">
        <f t="shared" si="303"/>
        <v/>
      </c>
      <c r="EM84" s="76" t="str">
        <f t="shared" si="303"/>
        <v/>
      </c>
      <c r="EN84" s="76" t="str">
        <f t="shared" si="303"/>
        <v/>
      </c>
      <c r="EO84" s="76" t="str">
        <f t="shared" si="303"/>
        <v/>
      </c>
      <c r="EP84" s="76" t="str">
        <f t="shared" si="303"/>
        <v/>
      </c>
      <c r="EQ84" s="76" t="str">
        <f t="shared" si="303"/>
        <v/>
      </c>
      <c r="ER84" s="76" t="str">
        <f t="shared" si="303"/>
        <v/>
      </c>
      <c r="ES84" s="76" t="str">
        <f t="shared" si="303"/>
        <v/>
      </c>
      <c r="ET84" s="76" t="str">
        <f t="shared" ref="ET84:HE84" si="304">IF($O84="Yes",IF($R84+COLUMN(DZ84)&gt;$S84,"",ES84+1),"")</f>
        <v/>
      </c>
      <c r="EU84" s="76" t="str">
        <f t="shared" si="304"/>
        <v/>
      </c>
      <c r="EV84" s="76" t="str">
        <f t="shared" si="304"/>
        <v/>
      </c>
      <c r="EW84" s="76" t="str">
        <f t="shared" si="304"/>
        <v/>
      </c>
      <c r="EX84" s="76" t="str">
        <f t="shared" si="304"/>
        <v/>
      </c>
      <c r="EY84" s="76" t="str">
        <f t="shared" si="304"/>
        <v/>
      </c>
      <c r="EZ84" s="76" t="str">
        <f t="shared" si="304"/>
        <v/>
      </c>
      <c r="FA84" s="76" t="str">
        <f t="shared" si="304"/>
        <v/>
      </c>
      <c r="FB84" s="76" t="str">
        <f t="shared" si="304"/>
        <v/>
      </c>
      <c r="FC84" s="76" t="str">
        <f t="shared" si="304"/>
        <v/>
      </c>
      <c r="FD84" s="76" t="str">
        <f t="shared" si="304"/>
        <v/>
      </c>
      <c r="FE84" s="76" t="str">
        <f t="shared" si="304"/>
        <v/>
      </c>
      <c r="FF84" s="76" t="str">
        <f t="shared" si="304"/>
        <v/>
      </c>
      <c r="FG84" s="76" t="str">
        <f t="shared" si="304"/>
        <v/>
      </c>
      <c r="FH84" s="76" t="str">
        <f t="shared" si="304"/>
        <v/>
      </c>
      <c r="FI84" s="76" t="str">
        <f t="shared" si="304"/>
        <v/>
      </c>
      <c r="FJ84" s="76" t="str">
        <f t="shared" si="304"/>
        <v/>
      </c>
      <c r="FK84" s="76" t="str">
        <f t="shared" si="304"/>
        <v/>
      </c>
      <c r="FL84" s="76" t="str">
        <f t="shared" si="304"/>
        <v/>
      </c>
      <c r="FM84" s="76" t="str">
        <f t="shared" si="304"/>
        <v/>
      </c>
      <c r="FN84" s="76" t="str">
        <f t="shared" si="304"/>
        <v/>
      </c>
      <c r="FO84" s="76" t="str">
        <f t="shared" si="304"/>
        <v/>
      </c>
      <c r="FP84" s="76" t="str">
        <f t="shared" si="304"/>
        <v/>
      </c>
      <c r="FQ84" s="76" t="str">
        <f t="shared" si="304"/>
        <v/>
      </c>
      <c r="FR84" s="76" t="str">
        <f t="shared" si="304"/>
        <v/>
      </c>
      <c r="FS84" s="76" t="str">
        <f t="shared" si="304"/>
        <v/>
      </c>
      <c r="FT84" s="76" t="str">
        <f t="shared" si="304"/>
        <v/>
      </c>
      <c r="FU84" s="76" t="str">
        <f t="shared" si="304"/>
        <v/>
      </c>
      <c r="FV84" s="76" t="str">
        <f t="shared" si="304"/>
        <v/>
      </c>
      <c r="FW84" s="76" t="str">
        <f t="shared" si="304"/>
        <v/>
      </c>
      <c r="FX84" s="76" t="str">
        <f t="shared" si="304"/>
        <v/>
      </c>
      <c r="FY84" s="76" t="str">
        <f t="shared" si="304"/>
        <v/>
      </c>
      <c r="FZ84" s="76" t="str">
        <f t="shared" si="304"/>
        <v/>
      </c>
      <c r="GA84" s="76" t="str">
        <f t="shared" si="304"/>
        <v/>
      </c>
      <c r="GB84" s="76" t="str">
        <f t="shared" si="304"/>
        <v/>
      </c>
      <c r="GC84" s="76" t="str">
        <f t="shared" si="304"/>
        <v/>
      </c>
      <c r="GD84" s="76" t="str">
        <f t="shared" si="304"/>
        <v/>
      </c>
      <c r="GE84" s="76" t="str">
        <f t="shared" si="304"/>
        <v/>
      </c>
      <c r="GF84" s="76" t="str">
        <f t="shared" si="304"/>
        <v/>
      </c>
      <c r="GG84" s="76" t="str">
        <f t="shared" si="304"/>
        <v/>
      </c>
      <c r="GH84" s="76" t="str">
        <f t="shared" si="304"/>
        <v/>
      </c>
      <c r="GI84" s="76" t="str">
        <f t="shared" si="304"/>
        <v/>
      </c>
      <c r="GJ84" s="76" t="str">
        <f t="shared" si="304"/>
        <v/>
      </c>
      <c r="GK84" s="76" t="str">
        <f t="shared" si="304"/>
        <v/>
      </c>
      <c r="GL84" s="76" t="str">
        <f t="shared" si="304"/>
        <v/>
      </c>
      <c r="GM84" s="76" t="str">
        <f t="shared" si="304"/>
        <v/>
      </c>
      <c r="GN84" s="76" t="str">
        <f t="shared" si="304"/>
        <v/>
      </c>
      <c r="GO84" s="76" t="str">
        <f t="shared" si="304"/>
        <v/>
      </c>
      <c r="GP84" s="76" t="str">
        <f t="shared" si="304"/>
        <v/>
      </c>
      <c r="GQ84" s="76" t="str">
        <f t="shared" si="304"/>
        <v/>
      </c>
      <c r="GR84" s="76" t="str">
        <f t="shared" si="304"/>
        <v/>
      </c>
      <c r="GS84" s="76" t="str">
        <f t="shared" si="304"/>
        <v/>
      </c>
      <c r="GT84" s="76" t="str">
        <f t="shared" si="304"/>
        <v/>
      </c>
      <c r="GU84" s="76" t="str">
        <f t="shared" si="304"/>
        <v/>
      </c>
      <c r="GV84" s="76" t="str">
        <f t="shared" si="304"/>
        <v/>
      </c>
      <c r="GW84" s="76" t="str">
        <f t="shared" si="304"/>
        <v/>
      </c>
      <c r="GX84" s="76" t="str">
        <f t="shared" si="304"/>
        <v/>
      </c>
      <c r="GY84" s="76" t="str">
        <f t="shared" si="304"/>
        <v/>
      </c>
      <c r="GZ84" s="76" t="str">
        <f t="shared" si="304"/>
        <v/>
      </c>
      <c r="HA84" s="76" t="str">
        <f t="shared" si="304"/>
        <v/>
      </c>
      <c r="HB84" s="76" t="str">
        <f t="shared" si="304"/>
        <v/>
      </c>
      <c r="HC84" s="76" t="str">
        <f t="shared" si="304"/>
        <v/>
      </c>
      <c r="HD84" s="76" t="str">
        <f t="shared" si="304"/>
        <v/>
      </c>
      <c r="HE84" s="76" t="str">
        <f t="shared" si="304"/>
        <v/>
      </c>
      <c r="HF84" s="76" t="str">
        <f t="shared" ref="HF84:JQ84" si="305">IF($O84="Yes",IF($R84+COLUMN(GL84)&gt;$S84,"",HE84+1),"")</f>
        <v/>
      </c>
      <c r="HG84" s="76" t="str">
        <f t="shared" si="305"/>
        <v/>
      </c>
      <c r="HH84" s="76" t="str">
        <f t="shared" si="305"/>
        <v/>
      </c>
      <c r="HI84" s="76" t="str">
        <f t="shared" si="305"/>
        <v/>
      </c>
      <c r="HJ84" s="76" t="str">
        <f t="shared" si="305"/>
        <v/>
      </c>
      <c r="HK84" s="76" t="str">
        <f t="shared" si="305"/>
        <v/>
      </c>
      <c r="HL84" s="76" t="str">
        <f t="shared" si="305"/>
        <v/>
      </c>
      <c r="HM84" s="76" t="str">
        <f t="shared" si="305"/>
        <v/>
      </c>
      <c r="HN84" s="76" t="str">
        <f t="shared" si="305"/>
        <v/>
      </c>
      <c r="HO84" s="76" t="str">
        <f t="shared" si="305"/>
        <v/>
      </c>
      <c r="HP84" s="76" t="str">
        <f t="shared" si="305"/>
        <v/>
      </c>
      <c r="HQ84" s="76" t="str">
        <f t="shared" si="305"/>
        <v/>
      </c>
      <c r="HR84" s="76" t="str">
        <f t="shared" si="305"/>
        <v/>
      </c>
      <c r="HS84" s="76" t="str">
        <f t="shared" si="305"/>
        <v/>
      </c>
      <c r="HT84" s="76" t="str">
        <f t="shared" si="305"/>
        <v/>
      </c>
      <c r="HU84" s="76" t="str">
        <f t="shared" si="305"/>
        <v/>
      </c>
      <c r="HV84" s="76" t="str">
        <f t="shared" si="305"/>
        <v/>
      </c>
      <c r="HW84" s="76" t="str">
        <f t="shared" si="305"/>
        <v/>
      </c>
      <c r="HX84" s="76" t="str">
        <f t="shared" si="305"/>
        <v/>
      </c>
      <c r="HY84" s="76" t="str">
        <f t="shared" si="305"/>
        <v/>
      </c>
      <c r="HZ84" s="76" t="str">
        <f t="shared" si="305"/>
        <v/>
      </c>
      <c r="IA84" s="76" t="str">
        <f t="shared" si="305"/>
        <v/>
      </c>
      <c r="IB84" s="76" t="str">
        <f t="shared" si="305"/>
        <v/>
      </c>
      <c r="IC84" s="76" t="str">
        <f t="shared" si="305"/>
        <v/>
      </c>
      <c r="ID84" s="76" t="str">
        <f t="shared" si="305"/>
        <v/>
      </c>
      <c r="IE84" s="76" t="str">
        <f t="shared" si="305"/>
        <v/>
      </c>
      <c r="IF84" s="76" t="str">
        <f t="shared" si="305"/>
        <v/>
      </c>
      <c r="IG84" s="76" t="str">
        <f t="shared" si="305"/>
        <v/>
      </c>
      <c r="IH84" s="76" t="str">
        <f t="shared" si="305"/>
        <v/>
      </c>
      <c r="II84" s="76" t="str">
        <f t="shared" si="305"/>
        <v/>
      </c>
      <c r="IJ84" s="76" t="str">
        <f t="shared" si="305"/>
        <v/>
      </c>
      <c r="IK84" s="76" t="str">
        <f t="shared" si="305"/>
        <v/>
      </c>
      <c r="IL84" s="76" t="str">
        <f t="shared" si="305"/>
        <v/>
      </c>
      <c r="IM84" s="76" t="str">
        <f t="shared" si="305"/>
        <v/>
      </c>
      <c r="IN84" s="76" t="str">
        <f t="shared" si="305"/>
        <v/>
      </c>
      <c r="IO84" s="76" t="str">
        <f t="shared" si="305"/>
        <v/>
      </c>
      <c r="IP84" s="76" t="str">
        <f t="shared" si="305"/>
        <v/>
      </c>
      <c r="IQ84" s="76" t="str">
        <f t="shared" si="305"/>
        <v/>
      </c>
      <c r="IR84" s="76" t="str">
        <f t="shared" si="305"/>
        <v/>
      </c>
      <c r="IS84" s="76" t="str">
        <f t="shared" si="305"/>
        <v/>
      </c>
      <c r="IT84" s="76" t="str">
        <f t="shared" si="305"/>
        <v/>
      </c>
      <c r="IU84" s="76" t="str">
        <f t="shared" si="305"/>
        <v/>
      </c>
      <c r="IV84" s="76" t="str">
        <f t="shared" si="305"/>
        <v/>
      </c>
      <c r="IW84" s="76" t="str">
        <f t="shared" si="305"/>
        <v/>
      </c>
      <c r="IX84" s="76" t="str">
        <f t="shared" si="305"/>
        <v/>
      </c>
      <c r="IY84" s="76" t="str">
        <f t="shared" si="305"/>
        <v/>
      </c>
      <c r="IZ84" s="76" t="str">
        <f t="shared" si="305"/>
        <v/>
      </c>
      <c r="JA84" s="76" t="str">
        <f t="shared" si="305"/>
        <v/>
      </c>
      <c r="JB84" s="76" t="str">
        <f t="shared" si="305"/>
        <v/>
      </c>
      <c r="JC84" s="76" t="str">
        <f t="shared" si="305"/>
        <v/>
      </c>
      <c r="JD84" s="76" t="str">
        <f t="shared" si="305"/>
        <v/>
      </c>
      <c r="JE84" s="76" t="str">
        <f t="shared" si="305"/>
        <v/>
      </c>
      <c r="JF84" s="76" t="str">
        <f t="shared" si="305"/>
        <v/>
      </c>
      <c r="JG84" s="76" t="str">
        <f t="shared" si="305"/>
        <v/>
      </c>
      <c r="JH84" s="76" t="str">
        <f t="shared" si="305"/>
        <v/>
      </c>
      <c r="JI84" s="76" t="str">
        <f t="shared" si="305"/>
        <v/>
      </c>
      <c r="JJ84" s="76" t="str">
        <f t="shared" si="305"/>
        <v/>
      </c>
      <c r="JK84" s="76" t="str">
        <f t="shared" si="305"/>
        <v/>
      </c>
      <c r="JL84" s="76" t="str">
        <f t="shared" si="305"/>
        <v/>
      </c>
      <c r="JM84" s="76" t="str">
        <f t="shared" si="305"/>
        <v/>
      </c>
      <c r="JN84" s="76" t="str">
        <f t="shared" si="305"/>
        <v/>
      </c>
      <c r="JO84" s="76" t="str">
        <f t="shared" si="305"/>
        <v/>
      </c>
      <c r="JP84" s="76" t="str">
        <f t="shared" si="305"/>
        <v/>
      </c>
      <c r="JQ84" s="76" t="str">
        <f t="shared" si="305"/>
        <v/>
      </c>
      <c r="JR84" s="76" t="str">
        <f t="shared" ref="JR84:MC84" si="306">IF($O84="Yes",IF($R84+COLUMN(IX84)&gt;$S84,"",JQ84+1),"")</f>
        <v/>
      </c>
      <c r="JS84" s="76" t="str">
        <f t="shared" si="306"/>
        <v/>
      </c>
      <c r="JT84" s="76" t="str">
        <f t="shared" si="306"/>
        <v/>
      </c>
      <c r="JU84" s="76" t="str">
        <f t="shared" si="306"/>
        <v/>
      </c>
      <c r="JV84" s="76" t="str">
        <f t="shared" si="306"/>
        <v/>
      </c>
      <c r="JW84" s="76" t="str">
        <f t="shared" si="306"/>
        <v/>
      </c>
      <c r="JX84" s="76" t="str">
        <f t="shared" si="306"/>
        <v/>
      </c>
      <c r="JY84" s="76" t="str">
        <f t="shared" si="306"/>
        <v/>
      </c>
      <c r="JZ84" s="76" t="str">
        <f t="shared" si="306"/>
        <v/>
      </c>
      <c r="KA84" s="76" t="str">
        <f t="shared" si="306"/>
        <v/>
      </c>
      <c r="KB84" s="76" t="str">
        <f t="shared" si="306"/>
        <v/>
      </c>
      <c r="KC84" s="76" t="str">
        <f t="shared" si="306"/>
        <v/>
      </c>
      <c r="KD84" s="76" t="str">
        <f t="shared" si="306"/>
        <v/>
      </c>
      <c r="KE84" s="76" t="str">
        <f t="shared" si="306"/>
        <v/>
      </c>
      <c r="KF84" s="76" t="str">
        <f t="shared" si="306"/>
        <v/>
      </c>
      <c r="KG84" s="76" t="str">
        <f t="shared" si="306"/>
        <v/>
      </c>
      <c r="KH84" s="76" t="str">
        <f t="shared" si="306"/>
        <v/>
      </c>
      <c r="KI84" s="76" t="str">
        <f t="shared" si="306"/>
        <v/>
      </c>
      <c r="KJ84" s="76" t="str">
        <f t="shared" si="306"/>
        <v/>
      </c>
      <c r="KK84" s="76" t="str">
        <f t="shared" si="306"/>
        <v/>
      </c>
      <c r="KL84" s="76" t="str">
        <f t="shared" si="306"/>
        <v/>
      </c>
      <c r="KM84" s="76" t="str">
        <f t="shared" si="306"/>
        <v/>
      </c>
      <c r="KN84" s="76" t="str">
        <f t="shared" si="306"/>
        <v/>
      </c>
      <c r="KO84" s="76" t="str">
        <f t="shared" si="306"/>
        <v/>
      </c>
      <c r="KP84" s="76" t="str">
        <f t="shared" si="306"/>
        <v/>
      </c>
      <c r="KQ84" s="76" t="str">
        <f t="shared" si="306"/>
        <v/>
      </c>
      <c r="KR84" s="76" t="str">
        <f t="shared" si="306"/>
        <v/>
      </c>
      <c r="KS84" s="76" t="str">
        <f t="shared" si="306"/>
        <v/>
      </c>
      <c r="KT84" s="76" t="str">
        <f t="shared" si="306"/>
        <v/>
      </c>
      <c r="KU84" s="76" t="str">
        <f t="shared" si="306"/>
        <v/>
      </c>
      <c r="KV84" s="76" t="str">
        <f t="shared" si="306"/>
        <v/>
      </c>
      <c r="KW84" s="76" t="str">
        <f t="shared" si="306"/>
        <v/>
      </c>
      <c r="KX84" s="76" t="str">
        <f t="shared" si="306"/>
        <v/>
      </c>
      <c r="KY84" s="76" t="str">
        <f t="shared" si="306"/>
        <v/>
      </c>
      <c r="KZ84" s="76" t="str">
        <f t="shared" si="306"/>
        <v/>
      </c>
      <c r="LA84" s="76" t="str">
        <f t="shared" si="306"/>
        <v/>
      </c>
      <c r="LB84" s="76" t="str">
        <f t="shared" si="306"/>
        <v/>
      </c>
      <c r="LC84" s="76" t="str">
        <f t="shared" si="306"/>
        <v/>
      </c>
      <c r="LD84" s="76" t="str">
        <f t="shared" si="306"/>
        <v/>
      </c>
      <c r="LE84" s="76" t="str">
        <f t="shared" si="306"/>
        <v/>
      </c>
      <c r="LF84" s="76" t="str">
        <f t="shared" si="306"/>
        <v/>
      </c>
      <c r="LG84" s="76" t="str">
        <f t="shared" si="306"/>
        <v/>
      </c>
      <c r="LH84" s="76" t="str">
        <f t="shared" si="306"/>
        <v/>
      </c>
      <c r="LI84" s="76" t="str">
        <f t="shared" si="306"/>
        <v/>
      </c>
      <c r="LJ84" s="76" t="str">
        <f t="shared" si="306"/>
        <v/>
      </c>
      <c r="LK84" s="76" t="str">
        <f t="shared" si="306"/>
        <v/>
      </c>
      <c r="LL84" s="76" t="str">
        <f t="shared" si="306"/>
        <v/>
      </c>
      <c r="LM84" s="76" t="str">
        <f t="shared" si="306"/>
        <v/>
      </c>
      <c r="LN84" s="76" t="str">
        <f t="shared" si="306"/>
        <v/>
      </c>
      <c r="LO84" s="76" t="str">
        <f t="shared" si="306"/>
        <v/>
      </c>
      <c r="LP84" s="76" t="str">
        <f t="shared" si="306"/>
        <v/>
      </c>
      <c r="LQ84" s="76" t="str">
        <f t="shared" si="306"/>
        <v/>
      </c>
      <c r="LR84" s="76" t="str">
        <f t="shared" si="306"/>
        <v/>
      </c>
      <c r="LS84" s="76" t="str">
        <f t="shared" si="306"/>
        <v/>
      </c>
      <c r="LT84" s="76" t="str">
        <f t="shared" si="306"/>
        <v/>
      </c>
      <c r="LU84" s="76" t="str">
        <f t="shared" si="306"/>
        <v/>
      </c>
      <c r="LV84" s="76" t="str">
        <f t="shared" si="306"/>
        <v/>
      </c>
      <c r="LW84" s="76" t="str">
        <f t="shared" si="306"/>
        <v/>
      </c>
      <c r="LX84" s="76" t="str">
        <f t="shared" si="306"/>
        <v/>
      </c>
      <c r="LY84" s="76" t="str">
        <f t="shared" si="306"/>
        <v/>
      </c>
      <c r="LZ84" s="76" t="str">
        <f t="shared" si="306"/>
        <v/>
      </c>
      <c r="MA84" s="76" t="str">
        <f t="shared" si="306"/>
        <v/>
      </c>
      <c r="MB84" s="76" t="str">
        <f t="shared" si="306"/>
        <v/>
      </c>
      <c r="MC84" s="76" t="str">
        <f t="shared" si="306"/>
        <v/>
      </c>
      <c r="MD84" s="76" t="str">
        <f t="shared" ref="MD84:NU84" si="307">IF($O84="Yes",IF($R84+COLUMN(LJ84)&gt;$S84,"",MC84+1),"")</f>
        <v/>
      </c>
      <c r="ME84" s="76" t="str">
        <f t="shared" si="307"/>
        <v/>
      </c>
      <c r="MF84" s="76" t="str">
        <f t="shared" si="307"/>
        <v/>
      </c>
      <c r="MG84" s="76" t="str">
        <f t="shared" si="307"/>
        <v/>
      </c>
      <c r="MH84" s="76" t="str">
        <f t="shared" si="307"/>
        <v/>
      </c>
      <c r="MI84" s="76" t="str">
        <f t="shared" si="307"/>
        <v/>
      </c>
      <c r="MJ84" s="76" t="str">
        <f t="shared" si="307"/>
        <v/>
      </c>
      <c r="MK84" s="76" t="str">
        <f t="shared" si="307"/>
        <v/>
      </c>
      <c r="ML84" s="76" t="str">
        <f t="shared" si="307"/>
        <v/>
      </c>
      <c r="MM84" s="76" t="str">
        <f t="shared" si="307"/>
        <v/>
      </c>
      <c r="MN84" s="76" t="str">
        <f t="shared" si="307"/>
        <v/>
      </c>
      <c r="MO84" s="76" t="str">
        <f t="shared" si="307"/>
        <v/>
      </c>
      <c r="MP84" s="76" t="str">
        <f t="shared" si="307"/>
        <v/>
      </c>
      <c r="MQ84" s="76" t="str">
        <f t="shared" si="307"/>
        <v/>
      </c>
      <c r="MR84" s="76" t="str">
        <f t="shared" si="307"/>
        <v/>
      </c>
      <c r="MS84" s="76" t="str">
        <f t="shared" si="307"/>
        <v/>
      </c>
      <c r="MT84" s="76" t="str">
        <f t="shared" si="307"/>
        <v/>
      </c>
      <c r="MU84" s="76" t="str">
        <f t="shared" si="307"/>
        <v/>
      </c>
      <c r="MV84" s="76" t="str">
        <f t="shared" si="307"/>
        <v/>
      </c>
      <c r="MW84" s="76" t="str">
        <f t="shared" si="307"/>
        <v/>
      </c>
      <c r="MX84" s="76" t="str">
        <f t="shared" si="307"/>
        <v/>
      </c>
      <c r="MY84" s="76" t="str">
        <f t="shared" si="307"/>
        <v/>
      </c>
      <c r="MZ84" s="76" t="str">
        <f t="shared" si="307"/>
        <v/>
      </c>
      <c r="NA84" s="76" t="str">
        <f t="shared" si="307"/>
        <v/>
      </c>
      <c r="NB84" s="76" t="str">
        <f t="shared" si="307"/>
        <v/>
      </c>
      <c r="NC84" s="76" t="str">
        <f t="shared" si="307"/>
        <v/>
      </c>
      <c r="ND84" s="76" t="str">
        <f t="shared" si="307"/>
        <v/>
      </c>
      <c r="NE84" s="76" t="str">
        <f t="shared" si="307"/>
        <v/>
      </c>
      <c r="NF84" s="76" t="str">
        <f t="shared" si="307"/>
        <v/>
      </c>
      <c r="NG84" s="76" t="str">
        <f t="shared" si="307"/>
        <v/>
      </c>
      <c r="NH84" s="76" t="str">
        <f t="shared" si="307"/>
        <v/>
      </c>
      <c r="NI84" s="76" t="str">
        <f t="shared" si="307"/>
        <v/>
      </c>
      <c r="NJ84" s="76" t="str">
        <f t="shared" si="307"/>
        <v/>
      </c>
      <c r="NK84" s="76" t="str">
        <f t="shared" si="307"/>
        <v/>
      </c>
      <c r="NL84" s="76" t="str">
        <f t="shared" si="307"/>
        <v/>
      </c>
      <c r="NM84" s="76" t="str">
        <f t="shared" si="307"/>
        <v/>
      </c>
      <c r="NN84" s="76" t="str">
        <f t="shared" si="307"/>
        <v/>
      </c>
      <c r="NO84" s="76" t="str">
        <f t="shared" si="307"/>
        <v/>
      </c>
      <c r="NP84" s="76" t="str">
        <f t="shared" si="307"/>
        <v/>
      </c>
      <c r="NQ84" s="76" t="str">
        <f t="shared" si="307"/>
        <v/>
      </c>
      <c r="NR84" s="76" t="str">
        <f t="shared" si="307"/>
        <v/>
      </c>
      <c r="NS84" s="76" t="str">
        <f t="shared" si="307"/>
        <v/>
      </c>
      <c r="NT84" s="76" t="str">
        <f t="shared" si="307"/>
        <v/>
      </c>
      <c r="NU84" s="76" t="str">
        <f t="shared" si="307"/>
        <v/>
      </c>
    </row>
    <row r="85" spans="14:385" ht="12.95" hidden="1" customHeight="1" x14ac:dyDescent="0.2">
      <c r="R85" s="5" t="s">
        <v>95</v>
      </c>
      <c r="S85" s="5" t="s">
        <v>96</v>
      </c>
      <c r="T85" s="5" t="s">
        <v>92</v>
      </c>
    </row>
    <row r="86" spans="14:385" ht="12.95" hidden="1" customHeight="1" x14ac:dyDescent="0.2">
      <c r="N86" s="77" t="s">
        <v>94</v>
      </c>
      <c r="R86" s="5" t="s">
        <v>91</v>
      </c>
      <c r="S86" s="5" t="s">
        <v>46</v>
      </c>
      <c r="T86" s="74">
        <v>1</v>
      </c>
      <c r="U86" s="75">
        <v>2</v>
      </c>
      <c r="V86" s="69">
        <v>3</v>
      </c>
      <c r="W86" s="69">
        <v>4</v>
      </c>
      <c r="X86" s="69">
        <v>5</v>
      </c>
      <c r="Y86" s="69">
        <v>6</v>
      </c>
      <c r="Z86" s="69">
        <v>7</v>
      </c>
      <c r="AA86" s="69">
        <v>8</v>
      </c>
      <c r="AB86" s="69">
        <v>9</v>
      </c>
      <c r="AC86" s="69">
        <v>10</v>
      </c>
      <c r="AD86" s="69">
        <v>11</v>
      </c>
      <c r="AE86" s="69">
        <v>12</v>
      </c>
      <c r="AF86" s="69">
        <v>13</v>
      </c>
      <c r="AG86" s="69">
        <v>14</v>
      </c>
      <c r="AH86" s="69">
        <v>15</v>
      </c>
      <c r="AI86" s="69">
        <v>16</v>
      </c>
      <c r="AJ86" s="69">
        <v>17</v>
      </c>
      <c r="AK86" s="69">
        <v>18</v>
      </c>
      <c r="AL86" s="69">
        <v>19</v>
      </c>
      <c r="AM86" s="69">
        <v>20</v>
      </c>
      <c r="AN86" s="69">
        <v>21</v>
      </c>
      <c r="AO86" s="69">
        <v>22</v>
      </c>
      <c r="AP86" s="69">
        <v>23</v>
      </c>
      <c r="AQ86" s="69">
        <v>24</v>
      </c>
      <c r="AR86" s="69">
        <v>25</v>
      </c>
      <c r="AS86" s="69">
        <v>26</v>
      </c>
      <c r="AT86" s="69">
        <v>27</v>
      </c>
      <c r="AU86" s="69">
        <v>28</v>
      </c>
      <c r="AV86" s="69">
        <v>29</v>
      </c>
      <c r="AW86" s="69">
        <v>30</v>
      </c>
      <c r="AX86" s="69">
        <v>31</v>
      </c>
      <c r="AY86" s="69">
        <v>32</v>
      </c>
      <c r="AZ86" s="69">
        <v>33</v>
      </c>
      <c r="BA86" s="69">
        <v>34</v>
      </c>
      <c r="BB86" s="69">
        <v>35</v>
      </c>
      <c r="BC86" s="69">
        <v>36</v>
      </c>
      <c r="BD86" s="69">
        <v>37</v>
      </c>
      <c r="BE86" s="69">
        <v>38</v>
      </c>
      <c r="BF86" s="69">
        <v>39</v>
      </c>
      <c r="BG86" s="69">
        <v>40</v>
      </c>
      <c r="BH86" s="69">
        <v>41</v>
      </c>
      <c r="BI86" s="69">
        <v>42</v>
      </c>
      <c r="BJ86" s="69">
        <v>43</v>
      </c>
      <c r="BK86" s="69">
        <v>44</v>
      </c>
      <c r="BL86" s="69">
        <v>45</v>
      </c>
      <c r="BM86" s="69">
        <v>46</v>
      </c>
      <c r="BN86" s="69">
        <v>47</v>
      </c>
      <c r="BO86" s="69">
        <v>48</v>
      </c>
      <c r="BP86" s="69">
        <v>49</v>
      </c>
      <c r="BQ86" s="69">
        <v>50</v>
      </c>
      <c r="BR86" s="69">
        <v>51</v>
      </c>
      <c r="BS86" s="69">
        <v>52</v>
      </c>
      <c r="BT86" s="69">
        <v>53</v>
      </c>
      <c r="BU86" s="69">
        <v>54</v>
      </c>
      <c r="BV86" s="69">
        <v>55</v>
      </c>
      <c r="BW86" s="69">
        <v>56</v>
      </c>
      <c r="BX86" s="69">
        <v>57</v>
      </c>
      <c r="BY86" s="69">
        <v>58</v>
      </c>
      <c r="BZ86" s="69">
        <v>59</v>
      </c>
      <c r="CA86" s="69">
        <v>60</v>
      </c>
      <c r="CB86" s="69">
        <v>61</v>
      </c>
      <c r="CC86" s="69">
        <v>62</v>
      </c>
      <c r="CD86" s="69">
        <v>63</v>
      </c>
      <c r="CE86" s="69">
        <v>64</v>
      </c>
      <c r="CF86" s="69">
        <v>65</v>
      </c>
      <c r="CG86" s="69">
        <v>66</v>
      </c>
      <c r="CH86" s="69">
        <v>67</v>
      </c>
      <c r="CI86" s="69">
        <v>68</v>
      </c>
      <c r="CJ86" s="69">
        <v>69</v>
      </c>
      <c r="CK86" s="69">
        <v>70</v>
      </c>
      <c r="CL86" s="69">
        <v>71</v>
      </c>
      <c r="CM86" s="69">
        <v>72</v>
      </c>
      <c r="CN86" s="69">
        <v>73</v>
      </c>
      <c r="CO86" s="69">
        <v>74</v>
      </c>
      <c r="CP86" s="69">
        <v>75</v>
      </c>
      <c r="CQ86" s="69">
        <v>76</v>
      </c>
      <c r="CR86" s="69">
        <v>77</v>
      </c>
      <c r="CS86" s="69">
        <v>78</v>
      </c>
      <c r="CT86" s="69">
        <v>79</v>
      </c>
      <c r="CU86" s="69">
        <v>80</v>
      </c>
      <c r="CV86" s="69">
        <v>81</v>
      </c>
      <c r="CW86" s="69">
        <v>82</v>
      </c>
      <c r="CX86" s="69">
        <v>83</v>
      </c>
      <c r="CY86" s="69">
        <v>84</v>
      </c>
      <c r="CZ86" s="69">
        <v>85</v>
      </c>
      <c r="DA86" s="69">
        <v>86</v>
      </c>
      <c r="DB86" s="69">
        <v>87</v>
      </c>
      <c r="DC86" s="69">
        <v>88</v>
      </c>
      <c r="DD86" s="69">
        <v>89</v>
      </c>
      <c r="DE86" s="69">
        <v>90</v>
      </c>
      <c r="DF86" s="69">
        <v>91</v>
      </c>
      <c r="DG86" s="69">
        <v>92</v>
      </c>
      <c r="DH86" s="69">
        <v>93</v>
      </c>
      <c r="DI86" s="69">
        <v>94</v>
      </c>
      <c r="DJ86" s="69">
        <v>95</v>
      </c>
      <c r="DK86" s="69">
        <v>96</v>
      </c>
      <c r="DL86" s="69">
        <v>97</v>
      </c>
      <c r="DM86" s="69">
        <v>98</v>
      </c>
      <c r="DN86" s="69">
        <v>99</v>
      </c>
      <c r="DO86" s="69">
        <v>100</v>
      </c>
      <c r="DP86" s="69">
        <v>101</v>
      </c>
      <c r="DQ86" s="69">
        <v>102</v>
      </c>
      <c r="DR86" s="69">
        <v>103</v>
      </c>
      <c r="DS86" s="69">
        <v>104</v>
      </c>
      <c r="DT86" s="69">
        <v>105</v>
      </c>
      <c r="DU86" s="69">
        <v>106</v>
      </c>
      <c r="DV86" s="69">
        <v>107</v>
      </c>
      <c r="DW86" s="69">
        <v>108</v>
      </c>
      <c r="DX86" s="69">
        <v>109</v>
      </c>
      <c r="DY86" s="69">
        <v>110</v>
      </c>
      <c r="DZ86" s="69">
        <v>111</v>
      </c>
      <c r="EA86" s="69">
        <v>112</v>
      </c>
      <c r="EB86" s="69">
        <v>113</v>
      </c>
      <c r="EC86" s="69">
        <v>114</v>
      </c>
      <c r="ED86" s="69">
        <v>115</v>
      </c>
      <c r="EE86" s="69">
        <v>116</v>
      </c>
      <c r="EF86" s="69">
        <v>117</v>
      </c>
      <c r="EG86" s="69">
        <v>118</v>
      </c>
      <c r="EH86" s="69">
        <v>119</v>
      </c>
      <c r="EI86" s="69">
        <v>120</v>
      </c>
      <c r="EJ86" s="69">
        <v>121</v>
      </c>
      <c r="EK86" s="69">
        <v>122</v>
      </c>
      <c r="EL86" s="69">
        <v>123</v>
      </c>
      <c r="EM86" s="69">
        <v>124</v>
      </c>
      <c r="EN86" s="69">
        <v>125</v>
      </c>
      <c r="EO86" s="69">
        <v>126</v>
      </c>
      <c r="EP86" s="69">
        <v>127</v>
      </c>
      <c r="EQ86" s="69">
        <v>128</v>
      </c>
      <c r="ER86" s="69">
        <v>129</v>
      </c>
      <c r="ES86" s="69">
        <v>130</v>
      </c>
      <c r="ET86" s="69">
        <v>131</v>
      </c>
      <c r="EU86" s="69">
        <v>132</v>
      </c>
      <c r="EV86" s="69">
        <v>133</v>
      </c>
      <c r="EW86" s="69">
        <v>134</v>
      </c>
      <c r="EX86" s="69">
        <v>135</v>
      </c>
      <c r="EY86" s="69">
        <v>136</v>
      </c>
      <c r="EZ86" s="69">
        <v>137</v>
      </c>
      <c r="FA86" s="69">
        <v>138</v>
      </c>
      <c r="FB86" s="69">
        <v>139</v>
      </c>
      <c r="FC86" s="69">
        <v>140</v>
      </c>
      <c r="FD86" s="69">
        <v>141</v>
      </c>
      <c r="FE86" s="69">
        <v>142</v>
      </c>
      <c r="FF86" s="69">
        <v>143</v>
      </c>
      <c r="FG86" s="69">
        <v>144</v>
      </c>
      <c r="FH86" s="69">
        <v>145</v>
      </c>
      <c r="FI86" s="69">
        <v>146</v>
      </c>
      <c r="FJ86" s="69">
        <v>147</v>
      </c>
      <c r="FK86" s="69">
        <v>148</v>
      </c>
      <c r="FL86" s="69">
        <v>149</v>
      </c>
      <c r="FM86" s="69">
        <v>150</v>
      </c>
      <c r="FN86" s="69">
        <v>151</v>
      </c>
      <c r="FO86" s="69">
        <v>152</v>
      </c>
      <c r="FP86" s="69">
        <v>153</v>
      </c>
      <c r="FQ86" s="69">
        <v>154</v>
      </c>
      <c r="FR86" s="69">
        <v>155</v>
      </c>
      <c r="FS86" s="69">
        <v>156</v>
      </c>
      <c r="FT86" s="69">
        <v>157</v>
      </c>
      <c r="FU86" s="69">
        <v>158</v>
      </c>
      <c r="FV86" s="69">
        <v>159</v>
      </c>
      <c r="FW86" s="69">
        <v>160</v>
      </c>
      <c r="FX86" s="69">
        <v>161</v>
      </c>
      <c r="FY86" s="69">
        <v>162</v>
      </c>
      <c r="FZ86" s="69">
        <v>163</v>
      </c>
      <c r="GA86" s="69">
        <v>164</v>
      </c>
      <c r="GB86" s="69">
        <v>165</v>
      </c>
      <c r="GC86" s="69">
        <v>166</v>
      </c>
      <c r="GD86" s="69">
        <v>167</v>
      </c>
      <c r="GE86" s="69">
        <v>168</v>
      </c>
      <c r="GF86" s="69">
        <v>169</v>
      </c>
      <c r="GG86" s="69">
        <v>170</v>
      </c>
      <c r="GH86" s="69">
        <v>171</v>
      </c>
      <c r="GI86" s="69">
        <v>172</v>
      </c>
      <c r="GJ86" s="69">
        <v>173</v>
      </c>
      <c r="GK86" s="69">
        <v>174</v>
      </c>
      <c r="GL86" s="69">
        <v>175</v>
      </c>
      <c r="GM86" s="69">
        <v>176</v>
      </c>
      <c r="GN86" s="69">
        <v>177</v>
      </c>
      <c r="GO86" s="69">
        <v>178</v>
      </c>
      <c r="GP86" s="69">
        <v>179</v>
      </c>
      <c r="GQ86" s="69">
        <v>180</v>
      </c>
      <c r="GR86" s="69">
        <v>181</v>
      </c>
      <c r="GS86" s="69">
        <v>182</v>
      </c>
      <c r="GT86" s="69">
        <v>183</v>
      </c>
      <c r="GU86" s="69">
        <v>184</v>
      </c>
      <c r="GV86" s="69">
        <v>185</v>
      </c>
      <c r="GW86" s="69">
        <v>186</v>
      </c>
      <c r="GX86" s="69">
        <v>187</v>
      </c>
      <c r="GY86" s="69">
        <v>188</v>
      </c>
      <c r="GZ86" s="69">
        <v>189</v>
      </c>
      <c r="HA86" s="69">
        <v>190</v>
      </c>
      <c r="HB86" s="69">
        <v>191</v>
      </c>
      <c r="HC86" s="69">
        <v>192</v>
      </c>
      <c r="HD86" s="69">
        <v>193</v>
      </c>
      <c r="HE86" s="69">
        <v>194</v>
      </c>
      <c r="HF86" s="69">
        <v>195</v>
      </c>
      <c r="HG86" s="69">
        <v>196</v>
      </c>
      <c r="HH86" s="69">
        <v>197</v>
      </c>
      <c r="HI86" s="69">
        <v>198</v>
      </c>
      <c r="HJ86" s="69">
        <v>199</v>
      </c>
      <c r="HK86" s="69">
        <v>200</v>
      </c>
      <c r="HL86" s="69">
        <v>201</v>
      </c>
      <c r="HM86" s="69">
        <v>202</v>
      </c>
      <c r="HN86" s="69">
        <v>203</v>
      </c>
      <c r="HO86" s="69">
        <v>204</v>
      </c>
      <c r="HP86" s="69">
        <v>205</v>
      </c>
      <c r="HQ86" s="69">
        <v>206</v>
      </c>
      <c r="HR86" s="69">
        <v>207</v>
      </c>
      <c r="HS86" s="69">
        <v>208</v>
      </c>
      <c r="HT86" s="69">
        <v>209</v>
      </c>
      <c r="HU86" s="69">
        <v>210</v>
      </c>
      <c r="HV86" s="69">
        <v>211</v>
      </c>
      <c r="HW86" s="69">
        <v>212</v>
      </c>
      <c r="HX86" s="69">
        <v>213</v>
      </c>
      <c r="HY86" s="69">
        <v>214</v>
      </c>
      <c r="HZ86" s="69">
        <v>215</v>
      </c>
      <c r="IA86" s="69">
        <v>216</v>
      </c>
      <c r="IB86" s="69">
        <v>217</v>
      </c>
      <c r="IC86" s="69">
        <v>218</v>
      </c>
      <c r="ID86" s="69">
        <v>219</v>
      </c>
      <c r="IE86" s="69">
        <v>220</v>
      </c>
      <c r="IF86" s="69">
        <v>221</v>
      </c>
      <c r="IG86" s="69">
        <v>222</v>
      </c>
      <c r="IH86" s="69">
        <v>223</v>
      </c>
      <c r="II86" s="69">
        <v>224</v>
      </c>
      <c r="IJ86" s="69">
        <v>225</v>
      </c>
      <c r="IK86" s="69">
        <v>226</v>
      </c>
      <c r="IL86" s="69">
        <v>227</v>
      </c>
      <c r="IM86" s="69">
        <v>228</v>
      </c>
      <c r="IN86" s="69">
        <v>229</v>
      </c>
      <c r="IO86" s="69">
        <v>230</v>
      </c>
      <c r="IP86" s="69">
        <v>231</v>
      </c>
      <c r="IQ86" s="69">
        <v>232</v>
      </c>
      <c r="IR86" s="69">
        <v>233</v>
      </c>
      <c r="IS86" s="69">
        <v>234</v>
      </c>
      <c r="IT86" s="69">
        <v>235</v>
      </c>
      <c r="IU86" s="69">
        <v>236</v>
      </c>
      <c r="IV86" s="69">
        <v>237</v>
      </c>
      <c r="IW86" s="69">
        <v>238</v>
      </c>
      <c r="IX86" s="69">
        <v>239</v>
      </c>
      <c r="IY86" s="69">
        <v>240</v>
      </c>
      <c r="IZ86" s="69">
        <v>241</v>
      </c>
      <c r="JA86" s="69">
        <v>242</v>
      </c>
      <c r="JB86" s="69">
        <v>243</v>
      </c>
      <c r="JC86" s="69">
        <v>244</v>
      </c>
      <c r="JD86" s="69">
        <v>245</v>
      </c>
      <c r="JE86" s="69">
        <v>246</v>
      </c>
      <c r="JF86" s="69">
        <v>247</v>
      </c>
      <c r="JG86" s="69">
        <v>248</v>
      </c>
      <c r="JH86" s="69">
        <v>249</v>
      </c>
      <c r="JI86" s="69">
        <v>250</v>
      </c>
      <c r="JJ86" s="69">
        <v>251</v>
      </c>
      <c r="JK86" s="69">
        <v>252</v>
      </c>
      <c r="JL86" s="69">
        <v>253</v>
      </c>
      <c r="JM86" s="69">
        <v>254</v>
      </c>
      <c r="JN86" s="69">
        <v>255</v>
      </c>
      <c r="JO86" s="69">
        <v>256</v>
      </c>
      <c r="JP86" s="69">
        <v>257</v>
      </c>
      <c r="JQ86" s="69">
        <v>258</v>
      </c>
      <c r="JR86" s="69">
        <v>259</v>
      </c>
      <c r="JS86" s="69">
        <v>260</v>
      </c>
      <c r="JT86" s="69">
        <v>261</v>
      </c>
      <c r="JU86" s="69">
        <v>262</v>
      </c>
      <c r="JV86" s="69">
        <v>263</v>
      </c>
      <c r="JW86" s="69">
        <v>264</v>
      </c>
      <c r="JX86" s="69">
        <v>265</v>
      </c>
      <c r="JY86" s="69">
        <v>266</v>
      </c>
      <c r="JZ86" s="69">
        <v>267</v>
      </c>
      <c r="KA86" s="69">
        <v>268</v>
      </c>
      <c r="KB86" s="69">
        <v>269</v>
      </c>
      <c r="KC86" s="69">
        <v>270</v>
      </c>
      <c r="KD86" s="69">
        <v>271</v>
      </c>
      <c r="KE86" s="69">
        <v>272</v>
      </c>
      <c r="KF86" s="69">
        <v>273</v>
      </c>
      <c r="KG86" s="69">
        <v>274</v>
      </c>
      <c r="KH86" s="69">
        <v>275</v>
      </c>
      <c r="KI86" s="69">
        <v>276</v>
      </c>
      <c r="KJ86" s="69">
        <v>277</v>
      </c>
      <c r="KK86" s="69">
        <v>278</v>
      </c>
      <c r="KL86" s="69">
        <v>279</v>
      </c>
      <c r="KM86" s="69">
        <v>280</v>
      </c>
      <c r="KN86" s="69">
        <v>281</v>
      </c>
      <c r="KO86" s="69">
        <v>282</v>
      </c>
      <c r="KP86" s="69">
        <v>283</v>
      </c>
      <c r="KQ86" s="69">
        <v>284</v>
      </c>
      <c r="KR86" s="69">
        <v>285</v>
      </c>
      <c r="KS86" s="69">
        <v>286</v>
      </c>
      <c r="KT86" s="69">
        <v>287</v>
      </c>
      <c r="KU86" s="69">
        <v>288</v>
      </c>
      <c r="KV86" s="69">
        <v>289</v>
      </c>
      <c r="KW86" s="69">
        <v>290</v>
      </c>
      <c r="KX86" s="69">
        <v>291</v>
      </c>
      <c r="KY86" s="69">
        <v>292</v>
      </c>
      <c r="KZ86" s="69">
        <v>293</v>
      </c>
      <c r="LA86" s="69">
        <v>294</v>
      </c>
      <c r="LB86" s="69">
        <v>295</v>
      </c>
      <c r="LC86" s="69">
        <v>296</v>
      </c>
      <c r="LD86" s="69">
        <v>297</v>
      </c>
      <c r="LE86" s="69">
        <v>298</v>
      </c>
      <c r="LF86" s="69">
        <v>299</v>
      </c>
      <c r="LG86" s="69">
        <v>300</v>
      </c>
      <c r="LH86" s="69">
        <v>301</v>
      </c>
      <c r="LI86" s="69">
        <v>302</v>
      </c>
      <c r="LJ86" s="69">
        <v>303</v>
      </c>
      <c r="LK86" s="69">
        <v>304</v>
      </c>
      <c r="LL86" s="69">
        <v>305</v>
      </c>
      <c r="LM86" s="69">
        <v>306</v>
      </c>
      <c r="LN86" s="69">
        <v>307</v>
      </c>
      <c r="LO86" s="69">
        <v>308</v>
      </c>
      <c r="LP86" s="69">
        <v>309</v>
      </c>
      <c r="LQ86" s="69">
        <v>310</v>
      </c>
      <c r="LR86" s="69">
        <v>311</v>
      </c>
      <c r="LS86" s="69">
        <v>312</v>
      </c>
      <c r="LT86" s="69">
        <v>313</v>
      </c>
      <c r="LU86" s="69">
        <v>314</v>
      </c>
      <c r="LV86" s="69">
        <v>315</v>
      </c>
      <c r="LW86" s="69">
        <v>316</v>
      </c>
      <c r="LX86" s="69">
        <v>317</v>
      </c>
      <c r="LY86" s="69">
        <v>318</v>
      </c>
      <c r="LZ86" s="69">
        <v>319</v>
      </c>
      <c r="MA86" s="69">
        <v>320</v>
      </c>
      <c r="MB86" s="69">
        <v>321</v>
      </c>
      <c r="MC86" s="69">
        <v>322</v>
      </c>
      <c r="MD86" s="69">
        <v>323</v>
      </c>
      <c r="ME86" s="69">
        <v>324</v>
      </c>
      <c r="MF86" s="69">
        <v>325</v>
      </c>
      <c r="MG86" s="69">
        <v>326</v>
      </c>
      <c r="MH86" s="69">
        <v>327</v>
      </c>
      <c r="MI86" s="69">
        <v>328</v>
      </c>
      <c r="MJ86" s="69">
        <v>329</v>
      </c>
      <c r="MK86" s="69">
        <v>330</v>
      </c>
      <c r="ML86" s="69">
        <v>331</v>
      </c>
      <c r="MM86" s="69">
        <v>332</v>
      </c>
      <c r="MN86" s="69">
        <v>333</v>
      </c>
      <c r="MO86" s="69">
        <v>334</v>
      </c>
      <c r="MP86" s="69">
        <v>335</v>
      </c>
      <c r="MQ86" s="69">
        <v>336</v>
      </c>
      <c r="MR86" s="69">
        <v>337</v>
      </c>
      <c r="MS86" s="69">
        <v>338</v>
      </c>
      <c r="MT86" s="69">
        <v>339</v>
      </c>
      <c r="MU86" s="69">
        <v>340</v>
      </c>
      <c r="MV86" s="69">
        <v>341</v>
      </c>
      <c r="MW86" s="69">
        <v>342</v>
      </c>
      <c r="MX86" s="69">
        <v>343</v>
      </c>
      <c r="MY86" s="69">
        <v>344</v>
      </c>
      <c r="MZ86" s="69">
        <v>345</v>
      </c>
      <c r="NA86" s="69">
        <v>346</v>
      </c>
      <c r="NB86" s="69">
        <v>347</v>
      </c>
      <c r="NC86" s="69">
        <v>348</v>
      </c>
      <c r="ND86" s="69">
        <v>349</v>
      </c>
      <c r="NE86" s="69">
        <v>350</v>
      </c>
      <c r="NF86" s="69">
        <v>351</v>
      </c>
      <c r="NG86" s="69">
        <v>352</v>
      </c>
      <c r="NH86" s="69">
        <v>353</v>
      </c>
      <c r="NI86" s="69">
        <v>354</v>
      </c>
      <c r="NJ86" s="69">
        <v>355</v>
      </c>
      <c r="NK86" s="69">
        <v>356</v>
      </c>
      <c r="NL86" s="69">
        <v>357</v>
      </c>
      <c r="NM86" s="69">
        <v>358</v>
      </c>
      <c r="NN86" s="69">
        <v>359</v>
      </c>
      <c r="NO86" s="69">
        <v>360</v>
      </c>
      <c r="NP86" s="69">
        <v>361</v>
      </c>
      <c r="NQ86" s="69">
        <v>362</v>
      </c>
      <c r="NR86" s="69">
        <v>363</v>
      </c>
      <c r="NS86" s="69">
        <v>364</v>
      </c>
      <c r="NT86" s="69">
        <v>365</v>
      </c>
      <c r="NU86" s="69">
        <v>366</v>
      </c>
    </row>
    <row r="87" spans="14:385" ht="12.95" hidden="1" customHeight="1" x14ac:dyDescent="0.2">
      <c r="N87" s="92" t="s">
        <v>97</v>
      </c>
      <c r="O87" s="80"/>
      <c r="P87" s="80"/>
      <c r="Q87" s="80"/>
      <c r="R87" s="79" t="str">
        <f>IF(OR(SUM(R17:R28)&gt;0,SUM(R31:R42)&gt;0,SUM(R45:R56)&gt;0,SUM(R59:R70)&gt;0,SUM(R73:R84)&gt;0),MIN(R17:R28,R31:R42,R45:R56,R59:R70,R73:R84),"")</f>
        <v/>
      </c>
      <c r="S87" s="79" t="str">
        <f>IF(R87="","",(R87+B29)-1)</f>
        <v/>
      </c>
      <c r="T87" s="79" t="str">
        <f>IF(R87="","",R87)</f>
        <v/>
      </c>
      <c r="U87" s="79" t="str">
        <f>IF($R87="","",IF($R87+COLUMN(A87)&gt;$S87,"",T87+1))</f>
        <v/>
      </c>
      <c r="V87" s="79" t="str">
        <f t="shared" ref="V87:CG87" si="308">IF($R87="","",IF($R87+COLUMN(B87)&gt;$S87,"",U87+1))</f>
        <v/>
      </c>
      <c r="W87" s="79" t="str">
        <f t="shared" si="308"/>
        <v/>
      </c>
      <c r="X87" s="79" t="str">
        <f t="shared" si="308"/>
        <v/>
      </c>
      <c r="Y87" s="79" t="str">
        <f t="shared" si="308"/>
        <v/>
      </c>
      <c r="Z87" s="79" t="str">
        <f t="shared" si="308"/>
        <v/>
      </c>
      <c r="AA87" s="79" t="str">
        <f t="shared" si="308"/>
        <v/>
      </c>
      <c r="AB87" s="79" t="str">
        <f t="shared" si="308"/>
        <v/>
      </c>
      <c r="AC87" s="79" t="str">
        <f t="shared" si="308"/>
        <v/>
      </c>
      <c r="AD87" s="79" t="str">
        <f t="shared" si="308"/>
        <v/>
      </c>
      <c r="AE87" s="79" t="str">
        <f t="shared" si="308"/>
        <v/>
      </c>
      <c r="AF87" s="79" t="str">
        <f t="shared" si="308"/>
        <v/>
      </c>
      <c r="AG87" s="79" t="str">
        <f t="shared" si="308"/>
        <v/>
      </c>
      <c r="AH87" s="79" t="str">
        <f t="shared" si="308"/>
        <v/>
      </c>
      <c r="AI87" s="79" t="str">
        <f t="shared" si="308"/>
        <v/>
      </c>
      <c r="AJ87" s="79" t="str">
        <f t="shared" si="308"/>
        <v/>
      </c>
      <c r="AK87" s="79" t="str">
        <f t="shared" si="308"/>
        <v/>
      </c>
      <c r="AL87" s="79" t="str">
        <f t="shared" si="308"/>
        <v/>
      </c>
      <c r="AM87" s="79" t="str">
        <f t="shared" si="308"/>
        <v/>
      </c>
      <c r="AN87" s="79" t="str">
        <f t="shared" si="308"/>
        <v/>
      </c>
      <c r="AO87" s="79" t="str">
        <f t="shared" si="308"/>
        <v/>
      </c>
      <c r="AP87" s="79" t="str">
        <f t="shared" si="308"/>
        <v/>
      </c>
      <c r="AQ87" s="79" t="str">
        <f t="shared" si="308"/>
        <v/>
      </c>
      <c r="AR87" s="79" t="str">
        <f t="shared" si="308"/>
        <v/>
      </c>
      <c r="AS87" s="79" t="str">
        <f t="shared" si="308"/>
        <v/>
      </c>
      <c r="AT87" s="79" t="str">
        <f t="shared" si="308"/>
        <v/>
      </c>
      <c r="AU87" s="79" t="str">
        <f t="shared" si="308"/>
        <v/>
      </c>
      <c r="AV87" s="79" t="str">
        <f t="shared" si="308"/>
        <v/>
      </c>
      <c r="AW87" s="79" t="str">
        <f t="shared" si="308"/>
        <v/>
      </c>
      <c r="AX87" s="79" t="str">
        <f t="shared" si="308"/>
        <v/>
      </c>
      <c r="AY87" s="79" t="str">
        <f t="shared" si="308"/>
        <v/>
      </c>
      <c r="AZ87" s="79" t="str">
        <f t="shared" si="308"/>
        <v/>
      </c>
      <c r="BA87" s="79" t="str">
        <f t="shared" si="308"/>
        <v/>
      </c>
      <c r="BB87" s="79" t="str">
        <f t="shared" si="308"/>
        <v/>
      </c>
      <c r="BC87" s="79" t="str">
        <f t="shared" si="308"/>
        <v/>
      </c>
      <c r="BD87" s="79" t="str">
        <f t="shared" si="308"/>
        <v/>
      </c>
      <c r="BE87" s="79" t="str">
        <f t="shared" si="308"/>
        <v/>
      </c>
      <c r="BF87" s="79" t="str">
        <f t="shared" si="308"/>
        <v/>
      </c>
      <c r="BG87" s="79" t="str">
        <f t="shared" si="308"/>
        <v/>
      </c>
      <c r="BH87" s="79" t="str">
        <f t="shared" si="308"/>
        <v/>
      </c>
      <c r="BI87" s="79" t="str">
        <f t="shared" si="308"/>
        <v/>
      </c>
      <c r="BJ87" s="79" t="str">
        <f t="shared" si="308"/>
        <v/>
      </c>
      <c r="BK87" s="79" t="str">
        <f t="shared" si="308"/>
        <v/>
      </c>
      <c r="BL87" s="79" t="str">
        <f t="shared" si="308"/>
        <v/>
      </c>
      <c r="BM87" s="79" t="str">
        <f t="shared" si="308"/>
        <v/>
      </c>
      <c r="BN87" s="79" t="str">
        <f t="shared" si="308"/>
        <v/>
      </c>
      <c r="BO87" s="79" t="str">
        <f t="shared" si="308"/>
        <v/>
      </c>
      <c r="BP87" s="79" t="str">
        <f t="shared" si="308"/>
        <v/>
      </c>
      <c r="BQ87" s="79" t="str">
        <f t="shared" si="308"/>
        <v/>
      </c>
      <c r="BR87" s="79" t="str">
        <f t="shared" si="308"/>
        <v/>
      </c>
      <c r="BS87" s="79" t="str">
        <f t="shared" si="308"/>
        <v/>
      </c>
      <c r="BT87" s="79" t="str">
        <f t="shared" si="308"/>
        <v/>
      </c>
      <c r="BU87" s="79" t="str">
        <f t="shared" si="308"/>
        <v/>
      </c>
      <c r="BV87" s="79" t="str">
        <f t="shared" si="308"/>
        <v/>
      </c>
      <c r="BW87" s="79" t="str">
        <f t="shared" si="308"/>
        <v/>
      </c>
      <c r="BX87" s="79" t="str">
        <f t="shared" si="308"/>
        <v/>
      </c>
      <c r="BY87" s="79" t="str">
        <f t="shared" si="308"/>
        <v/>
      </c>
      <c r="BZ87" s="79" t="str">
        <f t="shared" si="308"/>
        <v/>
      </c>
      <c r="CA87" s="79" t="str">
        <f t="shared" si="308"/>
        <v/>
      </c>
      <c r="CB87" s="79" t="str">
        <f t="shared" si="308"/>
        <v/>
      </c>
      <c r="CC87" s="79" t="str">
        <f t="shared" si="308"/>
        <v/>
      </c>
      <c r="CD87" s="79" t="str">
        <f t="shared" si="308"/>
        <v/>
      </c>
      <c r="CE87" s="79" t="str">
        <f t="shared" si="308"/>
        <v/>
      </c>
      <c r="CF87" s="79" t="str">
        <f t="shared" si="308"/>
        <v/>
      </c>
      <c r="CG87" s="79" t="str">
        <f t="shared" si="308"/>
        <v/>
      </c>
      <c r="CH87" s="79" t="str">
        <f t="shared" ref="CH87:ES87" si="309">IF($R87="","",IF($R87+COLUMN(BN87)&gt;$S87,"",CG87+1))</f>
        <v/>
      </c>
      <c r="CI87" s="79" t="str">
        <f t="shared" si="309"/>
        <v/>
      </c>
      <c r="CJ87" s="79" t="str">
        <f t="shared" si="309"/>
        <v/>
      </c>
      <c r="CK87" s="79" t="str">
        <f t="shared" si="309"/>
        <v/>
      </c>
      <c r="CL87" s="79" t="str">
        <f t="shared" si="309"/>
        <v/>
      </c>
      <c r="CM87" s="79" t="str">
        <f t="shared" si="309"/>
        <v/>
      </c>
      <c r="CN87" s="79" t="str">
        <f t="shared" si="309"/>
        <v/>
      </c>
      <c r="CO87" s="79" t="str">
        <f t="shared" si="309"/>
        <v/>
      </c>
      <c r="CP87" s="79" t="str">
        <f t="shared" si="309"/>
        <v/>
      </c>
      <c r="CQ87" s="79" t="str">
        <f t="shared" si="309"/>
        <v/>
      </c>
      <c r="CR87" s="79" t="str">
        <f t="shared" si="309"/>
        <v/>
      </c>
      <c r="CS87" s="79" t="str">
        <f t="shared" si="309"/>
        <v/>
      </c>
      <c r="CT87" s="79" t="str">
        <f t="shared" si="309"/>
        <v/>
      </c>
      <c r="CU87" s="79" t="str">
        <f t="shared" si="309"/>
        <v/>
      </c>
      <c r="CV87" s="79" t="str">
        <f t="shared" si="309"/>
        <v/>
      </c>
      <c r="CW87" s="79" t="str">
        <f t="shared" si="309"/>
        <v/>
      </c>
      <c r="CX87" s="79" t="str">
        <f t="shared" si="309"/>
        <v/>
      </c>
      <c r="CY87" s="79" t="str">
        <f t="shared" si="309"/>
        <v/>
      </c>
      <c r="CZ87" s="79" t="str">
        <f t="shared" si="309"/>
        <v/>
      </c>
      <c r="DA87" s="79" t="str">
        <f t="shared" si="309"/>
        <v/>
      </c>
      <c r="DB87" s="79" t="str">
        <f t="shared" si="309"/>
        <v/>
      </c>
      <c r="DC87" s="79" t="str">
        <f t="shared" si="309"/>
        <v/>
      </c>
      <c r="DD87" s="79" t="str">
        <f t="shared" si="309"/>
        <v/>
      </c>
      <c r="DE87" s="79" t="str">
        <f t="shared" si="309"/>
        <v/>
      </c>
      <c r="DF87" s="79" t="str">
        <f t="shared" si="309"/>
        <v/>
      </c>
      <c r="DG87" s="79" t="str">
        <f t="shared" si="309"/>
        <v/>
      </c>
      <c r="DH87" s="79" t="str">
        <f t="shared" si="309"/>
        <v/>
      </c>
      <c r="DI87" s="79" t="str">
        <f t="shared" si="309"/>
        <v/>
      </c>
      <c r="DJ87" s="79" t="str">
        <f t="shared" si="309"/>
        <v/>
      </c>
      <c r="DK87" s="79" t="str">
        <f t="shared" si="309"/>
        <v/>
      </c>
      <c r="DL87" s="79" t="str">
        <f t="shared" si="309"/>
        <v/>
      </c>
      <c r="DM87" s="79" t="str">
        <f t="shared" si="309"/>
        <v/>
      </c>
      <c r="DN87" s="79" t="str">
        <f t="shared" si="309"/>
        <v/>
      </c>
      <c r="DO87" s="79" t="str">
        <f t="shared" si="309"/>
        <v/>
      </c>
      <c r="DP87" s="79" t="str">
        <f t="shared" si="309"/>
        <v/>
      </c>
      <c r="DQ87" s="79" t="str">
        <f t="shared" si="309"/>
        <v/>
      </c>
      <c r="DR87" s="79" t="str">
        <f t="shared" si="309"/>
        <v/>
      </c>
      <c r="DS87" s="79" t="str">
        <f t="shared" si="309"/>
        <v/>
      </c>
      <c r="DT87" s="79" t="str">
        <f t="shared" si="309"/>
        <v/>
      </c>
      <c r="DU87" s="79" t="str">
        <f t="shared" si="309"/>
        <v/>
      </c>
      <c r="DV87" s="79" t="str">
        <f t="shared" si="309"/>
        <v/>
      </c>
      <c r="DW87" s="79" t="str">
        <f t="shared" si="309"/>
        <v/>
      </c>
      <c r="DX87" s="79" t="str">
        <f t="shared" si="309"/>
        <v/>
      </c>
      <c r="DY87" s="79" t="str">
        <f t="shared" si="309"/>
        <v/>
      </c>
      <c r="DZ87" s="79" t="str">
        <f t="shared" si="309"/>
        <v/>
      </c>
      <c r="EA87" s="79" t="str">
        <f t="shared" si="309"/>
        <v/>
      </c>
      <c r="EB87" s="79" t="str">
        <f t="shared" si="309"/>
        <v/>
      </c>
      <c r="EC87" s="79" t="str">
        <f t="shared" si="309"/>
        <v/>
      </c>
      <c r="ED87" s="79" t="str">
        <f t="shared" si="309"/>
        <v/>
      </c>
      <c r="EE87" s="79" t="str">
        <f t="shared" si="309"/>
        <v/>
      </c>
      <c r="EF87" s="79" t="str">
        <f t="shared" si="309"/>
        <v/>
      </c>
      <c r="EG87" s="79" t="str">
        <f t="shared" si="309"/>
        <v/>
      </c>
      <c r="EH87" s="79" t="str">
        <f t="shared" si="309"/>
        <v/>
      </c>
      <c r="EI87" s="79" t="str">
        <f t="shared" si="309"/>
        <v/>
      </c>
      <c r="EJ87" s="79" t="str">
        <f t="shared" si="309"/>
        <v/>
      </c>
      <c r="EK87" s="79" t="str">
        <f t="shared" si="309"/>
        <v/>
      </c>
      <c r="EL87" s="79" t="str">
        <f t="shared" si="309"/>
        <v/>
      </c>
      <c r="EM87" s="79" t="str">
        <f t="shared" si="309"/>
        <v/>
      </c>
      <c r="EN87" s="79" t="str">
        <f t="shared" si="309"/>
        <v/>
      </c>
      <c r="EO87" s="79" t="str">
        <f t="shared" si="309"/>
        <v/>
      </c>
      <c r="EP87" s="79" t="str">
        <f t="shared" si="309"/>
        <v/>
      </c>
      <c r="EQ87" s="79" t="str">
        <f t="shared" si="309"/>
        <v/>
      </c>
      <c r="ER87" s="79" t="str">
        <f t="shared" si="309"/>
        <v/>
      </c>
      <c r="ES87" s="79" t="str">
        <f t="shared" si="309"/>
        <v/>
      </c>
      <c r="ET87" s="79" t="str">
        <f t="shared" ref="ET87:HE87" si="310">IF($R87="","",IF($R87+COLUMN(DZ87)&gt;$S87,"",ES87+1))</f>
        <v/>
      </c>
      <c r="EU87" s="79" t="str">
        <f t="shared" si="310"/>
        <v/>
      </c>
      <c r="EV87" s="79" t="str">
        <f t="shared" si="310"/>
        <v/>
      </c>
      <c r="EW87" s="79" t="str">
        <f t="shared" si="310"/>
        <v/>
      </c>
      <c r="EX87" s="79" t="str">
        <f t="shared" si="310"/>
        <v/>
      </c>
      <c r="EY87" s="79" t="str">
        <f t="shared" si="310"/>
        <v/>
      </c>
      <c r="EZ87" s="79" t="str">
        <f t="shared" si="310"/>
        <v/>
      </c>
      <c r="FA87" s="79" t="str">
        <f t="shared" si="310"/>
        <v/>
      </c>
      <c r="FB87" s="79" t="str">
        <f t="shared" si="310"/>
        <v/>
      </c>
      <c r="FC87" s="79" t="str">
        <f t="shared" si="310"/>
        <v/>
      </c>
      <c r="FD87" s="79" t="str">
        <f t="shared" si="310"/>
        <v/>
      </c>
      <c r="FE87" s="79" t="str">
        <f t="shared" si="310"/>
        <v/>
      </c>
      <c r="FF87" s="79" t="str">
        <f t="shared" si="310"/>
        <v/>
      </c>
      <c r="FG87" s="79" t="str">
        <f t="shared" si="310"/>
        <v/>
      </c>
      <c r="FH87" s="79" t="str">
        <f t="shared" si="310"/>
        <v/>
      </c>
      <c r="FI87" s="79" t="str">
        <f t="shared" si="310"/>
        <v/>
      </c>
      <c r="FJ87" s="79" t="str">
        <f t="shared" si="310"/>
        <v/>
      </c>
      <c r="FK87" s="79" t="str">
        <f t="shared" si="310"/>
        <v/>
      </c>
      <c r="FL87" s="79" t="str">
        <f t="shared" si="310"/>
        <v/>
      </c>
      <c r="FM87" s="79" t="str">
        <f t="shared" si="310"/>
        <v/>
      </c>
      <c r="FN87" s="79" t="str">
        <f t="shared" si="310"/>
        <v/>
      </c>
      <c r="FO87" s="79" t="str">
        <f t="shared" si="310"/>
        <v/>
      </c>
      <c r="FP87" s="79" t="str">
        <f t="shared" si="310"/>
        <v/>
      </c>
      <c r="FQ87" s="79" t="str">
        <f t="shared" si="310"/>
        <v/>
      </c>
      <c r="FR87" s="79" t="str">
        <f t="shared" si="310"/>
        <v/>
      </c>
      <c r="FS87" s="79" t="str">
        <f t="shared" si="310"/>
        <v/>
      </c>
      <c r="FT87" s="79" t="str">
        <f t="shared" si="310"/>
        <v/>
      </c>
      <c r="FU87" s="79" t="str">
        <f t="shared" si="310"/>
        <v/>
      </c>
      <c r="FV87" s="79" t="str">
        <f t="shared" si="310"/>
        <v/>
      </c>
      <c r="FW87" s="79" t="str">
        <f t="shared" si="310"/>
        <v/>
      </c>
      <c r="FX87" s="79" t="str">
        <f t="shared" si="310"/>
        <v/>
      </c>
      <c r="FY87" s="79" t="str">
        <f t="shared" si="310"/>
        <v/>
      </c>
      <c r="FZ87" s="79" t="str">
        <f t="shared" si="310"/>
        <v/>
      </c>
      <c r="GA87" s="79" t="str">
        <f t="shared" si="310"/>
        <v/>
      </c>
      <c r="GB87" s="79" t="str">
        <f t="shared" si="310"/>
        <v/>
      </c>
      <c r="GC87" s="79" t="str">
        <f t="shared" si="310"/>
        <v/>
      </c>
      <c r="GD87" s="79" t="str">
        <f t="shared" si="310"/>
        <v/>
      </c>
      <c r="GE87" s="79" t="str">
        <f t="shared" si="310"/>
        <v/>
      </c>
      <c r="GF87" s="79" t="str">
        <f t="shared" si="310"/>
        <v/>
      </c>
      <c r="GG87" s="79" t="str">
        <f t="shared" si="310"/>
        <v/>
      </c>
      <c r="GH87" s="79" t="str">
        <f t="shared" si="310"/>
        <v/>
      </c>
      <c r="GI87" s="79" t="str">
        <f t="shared" si="310"/>
        <v/>
      </c>
      <c r="GJ87" s="79" t="str">
        <f t="shared" si="310"/>
        <v/>
      </c>
      <c r="GK87" s="79" t="str">
        <f t="shared" si="310"/>
        <v/>
      </c>
      <c r="GL87" s="79" t="str">
        <f t="shared" si="310"/>
        <v/>
      </c>
      <c r="GM87" s="79" t="str">
        <f t="shared" si="310"/>
        <v/>
      </c>
      <c r="GN87" s="79" t="str">
        <f t="shared" si="310"/>
        <v/>
      </c>
      <c r="GO87" s="79" t="str">
        <f t="shared" si="310"/>
        <v/>
      </c>
      <c r="GP87" s="79" t="str">
        <f t="shared" si="310"/>
        <v/>
      </c>
      <c r="GQ87" s="79" t="str">
        <f t="shared" si="310"/>
        <v/>
      </c>
      <c r="GR87" s="79" t="str">
        <f t="shared" si="310"/>
        <v/>
      </c>
      <c r="GS87" s="79" t="str">
        <f t="shared" si="310"/>
        <v/>
      </c>
      <c r="GT87" s="79" t="str">
        <f t="shared" si="310"/>
        <v/>
      </c>
      <c r="GU87" s="79" t="str">
        <f t="shared" si="310"/>
        <v/>
      </c>
      <c r="GV87" s="79" t="str">
        <f t="shared" si="310"/>
        <v/>
      </c>
      <c r="GW87" s="79" t="str">
        <f t="shared" si="310"/>
        <v/>
      </c>
      <c r="GX87" s="79" t="str">
        <f t="shared" si="310"/>
        <v/>
      </c>
      <c r="GY87" s="79" t="str">
        <f t="shared" si="310"/>
        <v/>
      </c>
      <c r="GZ87" s="79" t="str">
        <f t="shared" si="310"/>
        <v/>
      </c>
      <c r="HA87" s="79" t="str">
        <f t="shared" si="310"/>
        <v/>
      </c>
      <c r="HB87" s="79" t="str">
        <f t="shared" si="310"/>
        <v/>
      </c>
      <c r="HC87" s="79" t="str">
        <f t="shared" si="310"/>
        <v/>
      </c>
      <c r="HD87" s="79" t="str">
        <f t="shared" si="310"/>
        <v/>
      </c>
      <c r="HE87" s="79" t="str">
        <f t="shared" si="310"/>
        <v/>
      </c>
      <c r="HF87" s="79" t="str">
        <f t="shared" ref="HF87:JQ87" si="311">IF($R87="","",IF($R87+COLUMN(GL87)&gt;$S87,"",HE87+1))</f>
        <v/>
      </c>
      <c r="HG87" s="79" t="str">
        <f t="shared" si="311"/>
        <v/>
      </c>
      <c r="HH87" s="79" t="str">
        <f t="shared" si="311"/>
        <v/>
      </c>
      <c r="HI87" s="79" t="str">
        <f t="shared" si="311"/>
        <v/>
      </c>
      <c r="HJ87" s="79" t="str">
        <f t="shared" si="311"/>
        <v/>
      </c>
      <c r="HK87" s="79" t="str">
        <f t="shared" si="311"/>
        <v/>
      </c>
      <c r="HL87" s="79" t="str">
        <f t="shared" si="311"/>
        <v/>
      </c>
      <c r="HM87" s="79" t="str">
        <f t="shared" si="311"/>
        <v/>
      </c>
      <c r="HN87" s="79" t="str">
        <f t="shared" si="311"/>
        <v/>
      </c>
      <c r="HO87" s="79" t="str">
        <f t="shared" si="311"/>
        <v/>
      </c>
      <c r="HP87" s="79" t="str">
        <f t="shared" si="311"/>
        <v/>
      </c>
      <c r="HQ87" s="79" t="str">
        <f t="shared" si="311"/>
        <v/>
      </c>
      <c r="HR87" s="79" t="str">
        <f t="shared" si="311"/>
        <v/>
      </c>
      <c r="HS87" s="79" t="str">
        <f t="shared" si="311"/>
        <v/>
      </c>
      <c r="HT87" s="79" t="str">
        <f t="shared" si="311"/>
        <v/>
      </c>
      <c r="HU87" s="79" t="str">
        <f t="shared" si="311"/>
        <v/>
      </c>
      <c r="HV87" s="79" t="str">
        <f t="shared" si="311"/>
        <v/>
      </c>
      <c r="HW87" s="79" t="str">
        <f t="shared" si="311"/>
        <v/>
      </c>
      <c r="HX87" s="79" t="str">
        <f t="shared" si="311"/>
        <v/>
      </c>
      <c r="HY87" s="79" t="str">
        <f t="shared" si="311"/>
        <v/>
      </c>
      <c r="HZ87" s="79" t="str">
        <f t="shared" si="311"/>
        <v/>
      </c>
      <c r="IA87" s="79" t="str">
        <f t="shared" si="311"/>
        <v/>
      </c>
      <c r="IB87" s="79" t="str">
        <f t="shared" si="311"/>
        <v/>
      </c>
      <c r="IC87" s="79" t="str">
        <f t="shared" si="311"/>
        <v/>
      </c>
      <c r="ID87" s="79" t="str">
        <f t="shared" si="311"/>
        <v/>
      </c>
      <c r="IE87" s="79" t="str">
        <f t="shared" si="311"/>
        <v/>
      </c>
      <c r="IF87" s="79" t="str">
        <f t="shared" si="311"/>
        <v/>
      </c>
      <c r="IG87" s="79" t="str">
        <f t="shared" si="311"/>
        <v/>
      </c>
      <c r="IH87" s="79" t="str">
        <f t="shared" si="311"/>
        <v/>
      </c>
      <c r="II87" s="79" t="str">
        <f t="shared" si="311"/>
        <v/>
      </c>
      <c r="IJ87" s="79" t="str">
        <f t="shared" si="311"/>
        <v/>
      </c>
      <c r="IK87" s="79" t="str">
        <f t="shared" si="311"/>
        <v/>
      </c>
      <c r="IL87" s="79" t="str">
        <f t="shared" si="311"/>
        <v/>
      </c>
      <c r="IM87" s="79" t="str">
        <f t="shared" si="311"/>
        <v/>
      </c>
      <c r="IN87" s="79" t="str">
        <f t="shared" si="311"/>
        <v/>
      </c>
      <c r="IO87" s="79" t="str">
        <f t="shared" si="311"/>
        <v/>
      </c>
      <c r="IP87" s="79" t="str">
        <f t="shared" si="311"/>
        <v/>
      </c>
      <c r="IQ87" s="79" t="str">
        <f t="shared" si="311"/>
        <v/>
      </c>
      <c r="IR87" s="79" t="str">
        <f t="shared" si="311"/>
        <v/>
      </c>
      <c r="IS87" s="79" t="str">
        <f t="shared" si="311"/>
        <v/>
      </c>
      <c r="IT87" s="79" t="str">
        <f t="shared" si="311"/>
        <v/>
      </c>
      <c r="IU87" s="79" t="str">
        <f t="shared" si="311"/>
        <v/>
      </c>
      <c r="IV87" s="79" t="str">
        <f t="shared" si="311"/>
        <v/>
      </c>
      <c r="IW87" s="79" t="str">
        <f t="shared" si="311"/>
        <v/>
      </c>
      <c r="IX87" s="79" t="str">
        <f t="shared" si="311"/>
        <v/>
      </c>
      <c r="IY87" s="79" t="str">
        <f t="shared" si="311"/>
        <v/>
      </c>
      <c r="IZ87" s="79" t="str">
        <f t="shared" si="311"/>
        <v/>
      </c>
      <c r="JA87" s="79" t="str">
        <f t="shared" si="311"/>
        <v/>
      </c>
      <c r="JB87" s="79" t="str">
        <f t="shared" si="311"/>
        <v/>
      </c>
      <c r="JC87" s="79" t="str">
        <f t="shared" si="311"/>
        <v/>
      </c>
      <c r="JD87" s="79" t="str">
        <f t="shared" si="311"/>
        <v/>
      </c>
      <c r="JE87" s="79" t="str">
        <f t="shared" si="311"/>
        <v/>
      </c>
      <c r="JF87" s="79" t="str">
        <f t="shared" si="311"/>
        <v/>
      </c>
      <c r="JG87" s="79" t="str">
        <f t="shared" si="311"/>
        <v/>
      </c>
      <c r="JH87" s="79" t="str">
        <f t="shared" si="311"/>
        <v/>
      </c>
      <c r="JI87" s="79" t="str">
        <f t="shared" si="311"/>
        <v/>
      </c>
      <c r="JJ87" s="79" t="str">
        <f t="shared" si="311"/>
        <v/>
      </c>
      <c r="JK87" s="79" t="str">
        <f t="shared" si="311"/>
        <v/>
      </c>
      <c r="JL87" s="79" t="str">
        <f t="shared" si="311"/>
        <v/>
      </c>
      <c r="JM87" s="79" t="str">
        <f t="shared" si="311"/>
        <v/>
      </c>
      <c r="JN87" s="79" t="str">
        <f t="shared" si="311"/>
        <v/>
      </c>
      <c r="JO87" s="79" t="str">
        <f t="shared" si="311"/>
        <v/>
      </c>
      <c r="JP87" s="79" t="str">
        <f t="shared" si="311"/>
        <v/>
      </c>
      <c r="JQ87" s="79" t="str">
        <f t="shared" si="311"/>
        <v/>
      </c>
      <c r="JR87" s="79" t="str">
        <f t="shared" ref="JR87:MC87" si="312">IF($R87="","",IF($R87+COLUMN(IX87)&gt;$S87,"",JQ87+1))</f>
        <v/>
      </c>
      <c r="JS87" s="79" t="str">
        <f t="shared" si="312"/>
        <v/>
      </c>
      <c r="JT87" s="79" t="str">
        <f t="shared" si="312"/>
        <v/>
      </c>
      <c r="JU87" s="79" t="str">
        <f t="shared" si="312"/>
        <v/>
      </c>
      <c r="JV87" s="79" t="str">
        <f t="shared" si="312"/>
        <v/>
      </c>
      <c r="JW87" s="79" t="str">
        <f t="shared" si="312"/>
        <v/>
      </c>
      <c r="JX87" s="79" t="str">
        <f t="shared" si="312"/>
        <v/>
      </c>
      <c r="JY87" s="79" t="str">
        <f t="shared" si="312"/>
        <v/>
      </c>
      <c r="JZ87" s="79" t="str">
        <f t="shared" si="312"/>
        <v/>
      </c>
      <c r="KA87" s="79" t="str">
        <f t="shared" si="312"/>
        <v/>
      </c>
      <c r="KB87" s="79" t="str">
        <f t="shared" si="312"/>
        <v/>
      </c>
      <c r="KC87" s="79" t="str">
        <f t="shared" si="312"/>
        <v/>
      </c>
      <c r="KD87" s="79" t="str">
        <f t="shared" si="312"/>
        <v/>
      </c>
      <c r="KE87" s="79" t="str">
        <f t="shared" si="312"/>
        <v/>
      </c>
      <c r="KF87" s="79" t="str">
        <f t="shared" si="312"/>
        <v/>
      </c>
      <c r="KG87" s="79" t="str">
        <f t="shared" si="312"/>
        <v/>
      </c>
      <c r="KH87" s="79" t="str">
        <f t="shared" si="312"/>
        <v/>
      </c>
      <c r="KI87" s="79" t="str">
        <f t="shared" si="312"/>
        <v/>
      </c>
      <c r="KJ87" s="79" t="str">
        <f t="shared" si="312"/>
        <v/>
      </c>
      <c r="KK87" s="79" t="str">
        <f t="shared" si="312"/>
        <v/>
      </c>
      <c r="KL87" s="79" t="str">
        <f t="shared" si="312"/>
        <v/>
      </c>
      <c r="KM87" s="79" t="str">
        <f t="shared" si="312"/>
        <v/>
      </c>
      <c r="KN87" s="79" t="str">
        <f t="shared" si="312"/>
        <v/>
      </c>
      <c r="KO87" s="79" t="str">
        <f t="shared" si="312"/>
        <v/>
      </c>
      <c r="KP87" s="79" t="str">
        <f t="shared" si="312"/>
        <v/>
      </c>
      <c r="KQ87" s="79" t="str">
        <f t="shared" si="312"/>
        <v/>
      </c>
      <c r="KR87" s="79" t="str">
        <f t="shared" si="312"/>
        <v/>
      </c>
      <c r="KS87" s="79" t="str">
        <f t="shared" si="312"/>
        <v/>
      </c>
      <c r="KT87" s="79" t="str">
        <f t="shared" si="312"/>
        <v/>
      </c>
      <c r="KU87" s="79" t="str">
        <f t="shared" si="312"/>
        <v/>
      </c>
      <c r="KV87" s="79" t="str">
        <f t="shared" si="312"/>
        <v/>
      </c>
      <c r="KW87" s="79" t="str">
        <f t="shared" si="312"/>
        <v/>
      </c>
      <c r="KX87" s="79" t="str">
        <f t="shared" si="312"/>
        <v/>
      </c>
      <c r="KY87" s="79" t="str">
        <f t="shared" si="312"/>
        <v/>
      </c>
      <c r="KZ87" s="79" t="str">
        <f t="shared" si="312"/>
        <v/>
      </c>
      <c r="LA87" s="79" t="str">
        <f t="shared" si="312"/>
        <v/>
      </c>
      <c r="LB87" s="79" t="str">
        <f t="shared" si="312"/>
        <v/>
      </c>
      <c r="LC87" s="79" t="str">
        <f t="shared" si="312"/>
        <v/>
      </c>
      <c r="LD87" s="79" t="str">
        <f t="shared" si="312"/>
        <v/>
      </c>
      <c r="LE87" s="79" t="str">
        <f t="shared" si="312"/>
        <v/>
      </c>
      <c r="LF87" s="79" t="str">
        <f t="shared" si="312"/>
        <v/>
      </c>
      <c r="LG87" s="79" t="str">
        <f t="shared" si="312"/>
        <v/>
      </c>
      <c r="LH87" s="79" t="str">
        <f t="shared" si="312"/>
        <v/>
      </c>
      <c r="LI87" s="79" t="str">
        <f t="shared" si="312"/>
        <v/>
      </c>
      <c r="LJ87" s="79" t="str">
        <f t="shared" si="312"/>
        <v/>
      </c>
      <c r="LK87" s="79" t="str">
        <f t="shared" si="312"/>
        <v/>
      </c>
      <c r="LL87" s="79" t="str">
        <f t="shared" si="312"/>
        <v/>
      </c>
      <c r="LM87" s="79" t="str">
        <f t="shared" si="312"/>
        <v/>
      </c>
      <c r="LN87" s="79" t="str">
        <f t="shared" si="312"/>
        <v/>
      </c>
      <c r="LO87" s="79" t="str">
        <f t="shared" si="312"/>
        <v/>
      </c>
      <c r="LP87" s="79" t="str">
        <f t="shared" si="312"/>
        <v/>
      </c>
      <c r="LQ87" s="79" t="str">
        <f t="shared" si="312"/>
        <v/>
      </c>
      <c r="LR87" s="79" t="str">
        <f t="shared" si="312"/>
        <v/>
      </c>
      <c r="LS87" s="79" t="str">
        <f t="shared" si="312"/>
        <v/>
      </c>
      <c r="LT87" s="79" t="str">
        <f t="shared" si="312"/>
        <v/>
      </c>
      <c r="LU87" s="79" t="str">
        <f t="shared" si="312"/>
        <v/>
      </c>
      <c r="LV87" s="79" t="str">
        <f t="shared" si="312"/>
        <v/>
      </c>
      <c r="LW87" s="79" t="str">
        <f t="shared" si="312"/>
        <v/>
      </c>
      <c r="LX87" s="79" t="str">
        <f t="shared" si="312"/>
        <v/>
      </c>
      <c r="LY87" s="79" t="str">
        <f t="shared" si="312"/>
        <v/>
      </c>
      <c r="LZ87" s="79" t="str">
        <f t="shared" si="312"/>
        <v/>
      </c>
      <c r="MA87" s="79" t="str">
        <f t="shared" si="312"/>
        <v/>
      </c>
      <c r="MB87" s="79" t="str">
        <f t="shared" si="312"/>
        <v/>
      </c>
      <c r="MC87" s="79" t="str">
        <f t="shared" si="312"/>
        <v/>
      </c>
      <c r="MD87" s="79" t="str">
        <f t="shared" ref="MD87:NU87" si="313">IF($R87="","",IF($R87+COLUMN(LJ87)&gt;$S87,"",MC87+1))</f>
        <v/>
      </c>
      <c r="ME87" s="79" t="str">
        <f t="shared" si="313"/>
        <v/>
      </c>
      <c r="MF87" s="79" t="str">
        <f t="shared" si="313"/>
        <v/>
      </c>
      <c r="MG87" s="79" t="str">
        <f t="shared" si="313"/>
        <v/>
      </c>
      <c r="MH87" s="79" t="str">
        <f t="shared" si="313"/>
        <v/>
      </c>
      <c r="MI87" s="79" t="str">
        <f t="shared" si="313"/>
        <v/>
      </c>
      <c r="MJ87" s="79" t="str">
        <f t="shared" si="313"/>
        <v/>
      </c>
      <c r="MK87" s="79" t="str">
        <f t="shared" si="313"/>
        <v/>
      </c>
      <c r="ML87" s="79" t="str">
        <f t="shared" si="313"/>
        <v/>
      </c>
      <c r="MM87" s="79" t="str">
        <f t="shared" si="313"/>
        <v/>
      </c>
      <c r="MN87" s="79" t="str">
        <f t="shared" si="313"/>
        <v/>
      </c>
      <c r="MO87" s="79" t="str">
        <f t="shared" si="313"/>
        <v/>
      </c>
      <c r="MP87" s="79" t="str">
        <f t="shared" si="313"/>
        <v/>
      </c>
      <c r="MQ87" s="79" t="str">
        <f t="shared" si="313"/>
        <v/>
      </c>
      <c r="MR87" s="79" t="str">
        <f t="shared" si="313"/>
        <v/>
      </c>
      <c r="MS87" s="79" t="str">
        <f t="shared" si="313"/>
        <v/>
      </c>
      <c r="MT87" s="79" t="str">
        <f t="shared" si="313"/>
        <v/>
      </c>
      <c r="MU87" s="79" t="str">
        <f t="shared" si="313"/>
        <v/>
      </c>
      <c r="MV87" s="79" t="str">
        <f t="shared" si="313"/>
        <v/>
      </c>
      <c r="MW87" s="79" t="str">
        <f t="shared" si="313"/>
        <v/>
      </c>
      <c r="MX87" s="79" t="str">
        <f t="shared" si="313"/>
        <v/>
      </c>
      <c r="MY87" s="79" t="str">
        <f t="shared" si="313"/>
        <v/>
      </c>
      <c r="MZ87" s="79" t="str">
        <f t="shared" si="313"/>
        <v/>
      </c>
      <c r="NA87" s="79" t="str">
        <f t="shared" si="313"/>
        <v/>
      </c>
      <c r="NB87" s="79" t="str">
        <f t="shared" si="313"/>
        <v/>
      </c>
      <c r="NC87" s="79" t="str">
        <f t="shared" si="313"/>
        <v/>
      </c>
      <c r="ND87" s="79" t="str">
        <f t="shared" si="313"/>
        <v/>
      </c>
      <c r="NE87" s="79" t="str">
        <f t="shared" si="313"/>
        <v/>
      </c>
      <c r="NF87" s="79" t="str">
        <f t="shared" si="313"/>
        <v/>
      </c>
      <c r="NG87" s="79" t="str">
        <f t="shared" si="313"/>
        <v/>
      </c>
      <c r="NH87" s="79" t="str">
        <f t="shared" si="313"/>
        <v/>
      </c>
      <c r="NI87" s="79" t="str">
        <f t="shared" si="313"/>
        <v/>
      </c>
      <c r="NJ87" s="79" t="str">
        <f t="shared" si="313"/>
        <v/>
      </c>
      <c r="NK87" s="79" t="str">
        <f t="shared" si="313"/>
        <v/>
      </c>
      <c r="NL87" s="79" t="str">
        <f t="shared" si="313"/>
        <v/>
      </c>
      <c r="NM87" s="79" t="str">
        <f t="shared" si="313"/>
        <v/>
      </c>
      <c r="NN87" s="79" t="str">
        <f t="shared" si="313"/>
        <v/>
      </c>
      <c r="NO87" s="79" t="str">
        <f t="shared" si="313"/>
        <v/>
      </c>
      <c r="NP87" s="79" t="str">
        <f t="shared" si="313"/>
        <v/>
      </c>
      <c r="NQ87" s="79" t="str">
        <f t="shared" si="313"/>
        <v/>
      </c>
      <c r="NR87" s="79" t="str">
        <f t="shared" si="313"/>
        <v/>
      </c>
      <c r="NS87" s="79" t="str">
        <f t="shared" si="313"/>
        <v/>
      </c>
      <c r="NT87" s="79" t="str">
        <f t="shared" si="313"/>
        <v/>
      </c>
      <c r="NU87" s="79" t="str">
        <f t="shared" si="313"/>
        <v/>
      </c>
    </row>
    <row r="88" spans="14:385" ht="12.95" hidden="1" customHeight="1" x14ac:dyDescent="0.2">
      <c r="N88" s="92" t="s">
        <v>38</v>
      </c>
      <c r="O88" s="80"/>
      <c r="P88" s="80"/>
      <c r="Q88" s="80"/>
      <c r="R88" s="80"/>
      <c r="S88" s="80"/>
      <c r="T88" s="81" t="str">
        <f>IF(T87="","",SUM(COUNTIF($T$17:$AX$28,T87)+COUNTIF($T$31:$AX$42,T87)+COUNTIF($T$45:$NU$56,T87)+COUNTIF($T$59:$NU$70,T87)+COUNTIF($T$73:$NU$84,T87)))</f>
        <v/>
      </c>
      <c r="U88" s="81" t="str">
        <f>IF(U87="","",SUM(COUNTIF($T$17:$AX$28,U87)+COUNTIF($T$31:$AX$42,U87)+COUNTIF($T$45:$NU$56,U87)+COUNTIF($T$59:$NU$70,U87)+COUNTIF($T$73:$NU$84,U87)))</f>
        <v/>
      </c>
      <c r="V88" s="81" t="str">
        <f t="shared" ref="V88:CG88" si="314">IF(V87="","",SUM(COUNTIF($T$17:$AX$28,V87)+COUNTIF($T$31:$AX$42,V87)+COUNTIF($T$45:$NU$56,V87)+COUNTIF($T$59:$NU$70,V87)+COUNTIF($T$73:$NU$84,V87)))</f>
        <v/>
      </c>
      <c r="W88" s="81" t="str">
        <f t="shared" si="314"/>
        <v/>
      </c>
      <c r="X88" s="81" t="str">
        <f t="shared" si="314"/>
        <v/>
      </c>
      <c r="Y88" s="81" t="str">
        <f t="shared" si="314"/>
        <v/>
      </c>
      <c r="Z88" s="81" t="str">
        <f t="shared" si="314"/>
        <v/>
      </c>
      <c r="AA88" s="81" t="str">
        <f t="shared" si="314"/>
        <v/>
      </c>
      <c r="AB88" s="81" t="str">
        <f t="shared" si="314"/>
        <v/>
      </c>
      <c r="AC88" s="81" t="str">
        <f t="shared" si="314"/>
        <v/>
      </c>
      <c r="AD88" s="81" t="str">
        <f t="shared" si="314"/>
        <v/>
      </c>
      <c r="AE88" s="81" t="str">
        <f t="shared" si="314"/>
        <v/>
      </c>
      <c r="AF88" s="81" t="str">
        <f t="shared" si="314"/>
        <v/>
      </c>
      <c r="AG88" s="81" t="str">
        <f t="shared" si="314"/>
        <v/>
      </c>
      <c r="AH88" s="81" t="str">
        <f t="shared" si="314"/>
        <v/>
      </c>
      <c r="AI88" s="81" t="str">
        <f t="shared" si="314"/>
        <v/>
      </c>
      <c r="AJ88" s="81" t="str">
        <f t="shared" si="314"/>
        <v/>
      </c>
      <c r="AK88" s="81" t="str">
        <f t="shared" si="314"/>
        <v/>
      </c>
      <c r="AL88" s="81" t="str">
        <f t="shared" si="314"/>
        <v/>
      </c>
      <c r="AM88" s="81" t="str">
        <f t="shared" si="314"/>
        <v/>
      </c>
      <c r="AN88" s="81" t="str">
        <f t="shared" si="314"/>
        <v/>
      </c>
      <c r="AO88" s="81" t="str">
        <f t="shared" si="314"/>
        <v/>
      </c>
      <c r="AP88" s="81" t="str">
        <f t="shared" si="314"/>
        <v/>
      </c>
      <c r="AQ88" s="81" t="str">
        <f t="shared" si="314"/>
        <v/>
      </c>
      <c r="AR88" s="81" t="str">
        <f t="shared" si="314"/>
        <v/>
      </c>
      <c r="AS88" s="81" t="str">
        <f t="shared" si="314"/>
        <v/>
      </c>
      <c r="AT88" s="81" t="str">
        <f t="shared" si="314"/>
        <v/>
      </c>
      <c r="AU88" s="81" t="str">
        <f t="shared" si="314"/>
        <v/>
      </c>
      <c r="AV88" s="81" t="str">
        <f t="shared" si="314"/>
        <v/>
      </c>
      <c r="AW88" s="81" t="str">
        <f t="shared" si="314"/>
        <v/>
      </c>
      <c r="AX88" s="81" t="str">
        <f t="shared" si="314"/>
        <v/>
      </c>
      <c r="AY88" s="81" t="str">
        <f t="shared" si="314"/>
        <v/>
      </c>
      <c r="AZ88" s="81" t="str">
        <f t="shared" si="314"/>
        <v/>
      </c>
      <c r="BA88" s="81" t="str">
        <f t="shared" si="314"/>
        <v/>
      </c>
      <c r="BB88" s="81" t="str">
        <f t="shared" si="314"/>
        <v/>
      </c>
      <c r="BC88" s="81" t="str">
        <f t="shared" si="314"/>
        <v/>
      </c>
      <c r="BD88" s="81" t="str">
        <f t="shared" si="314"/>
        <v/>
      </c>
      <c r="BE88" s="81" t="str">
        <f t="shared" si="314"/>
        <v/>
      </c>
      <c r="BF88" s="81" t="str">
        <f t="shared" si="314"/>
        <v/>
      </c>
      <c r="BG88" s="81" t="str">
        <f t="shared" si="314"/>
        <v/>
      </c>
      <c r="BH88" s="81" t="str">
        <f t="shared" si="314"/>
        <v/>
      </c>
      <c r="BI88" s="81" t="str">
        <f t="shared" si="314"/>
        <v/>
      </c>
      <c r="BJ88" s="81" t="str">
        <f t="shared" si="314"/>
        <v/>
      </c>
      <c r="BK88" s="81" t="str">
        <f t="shared" si="314"/>
        <v/>
      </c>
      <c r="BL88" s="81" t="str">
        <f t="shared" si="314"/>
        <v/>
      </c>
      <c r="BM88" s="81" t="str">
        <f t="shared" si="314"/>
        <v/>
      </c>
      <c r="BN88" s="81" t="str">
        <f t="shared" si="314"/>
        <v/>
      </c>
      <c r="BO88" s="81" t="str">
        <f t="shared" si="314"/>
        <v/>
      </c>
      <c r="BP88" s="81" t="str">
        <f t="shared" si="314"/>
        <v/>
      </c>
      <c r="BQ88" s="81" t="str">
        <f t="shared" si="314"/>
        <v/>
      </c>
      <c r="BR88" s="81" t="str">
        <f t="shared" si="314"/>
        <v/>
      </c>
      <c r="BS88" s="81" t="str">
        <f t="shared" si="314"/>
        <v/>
      </c>
      <c r="BT88" s="81" t="str">
        <f t="shared" si="314"/>
        <v/>
      </c>
      <c r="BU88" s="81" t="str">
        <f t="shared" si="314"/>
        <v/>
      </c>
      <c r="BV88" s="81" t="str">
        <f t="shared" si="314"/>
        <v/>
      </c>
      <c r="BW88" s="81" t="str">
        <f t="shared" si="314"/>
        <v/>
      </c>
      <c r="BX88" s="81" t="str">
        <f t="shared" si="314"/>
        <v/>
      </c>
      <c r="BY88" s="81" t="str">
        <f t="shared" si="314"/>
        <v/>
      </c>
      <c r="BZ88" s="81" t="str">
        <f t="shared" si="314"/>
        <v/>
      </c>
      <c r="CA88" s="81" t="str">
        <f t="shared" si="314"/>
        <v/>
      </c>
      <c r="CB88" s="81" t="str">
        <f t="shared" si="314"/>
        <v/>
      </c>
      <c r="CC88" s="81" t="str">
        <f t="shared" si="314"/>
        <v/>
      </c>
      <c r="CD88" s="81" t="str">
        <f t="shared" si="314"/>
        <v/>
      </c>
      <c r="CE88" s="81" t="str">
        <f t="shared" si="314"/>
        <v/>
      </c>
      <c r="CF88" s="81" t="str">
        <f t="shared" si="314"/>
        <v/>
      </c>
      <c r="CG88" s="81" t="str">
        <f t="shared" si="314"/>
        <v/>
      </c>
      <c r="CH88" s="81" t="str">
        <f t="shared" ref="CH88:ES88" si="315">IF(CH87="","",SUM(COUNTIF($T$17:$AX$28,CH87)+COUNTIF($T$31:$AX$42,CH87)+COUNTIF($T$45:$NU$56,CH87)+COUNTIF($T$59:$NU$70,CH87)+COUNTIF($T$73:$NU$84,CH87)))</f>
        <v/>
      </c>
      <c r="CI88" s="81" t="str">
        <f t="shared" si="315"/>
        <v/>
      </c>
      <c r="CJ88" s="81" t="str">
        <f t="shared" si="315"/>
        <v/>
      </c>
      <c r="CK88" s="81" t="str">
        <f t="shared" si="315"/>
        <v/>
      </c>
      <c r="CL88" s="81" t="str">
        <f t="shared" si="315"/>
        <v/>
      </c>
      <c r="CM88" s="81" t="str">
        <f t="shared" si="315"/>
        <v/>
      </c>
      <c r="CN88" s="81" t="str">
        <f t="shared" si="315"/>
        <v/>
      </c>
      <c r="CO88" s="81" t="str">
        <f t="shared" si="315"/>
        <v/>
      </c>
      <c r="CP88" s="81" t="str">
        <f t="shared" si="315"/>
        <v/>
      </c>
      <c r="CQ88" s="81" t="str">
        <f t="shared" si="315"/>
        <v/>
      </c>
      <c r="CR88" s="81" t="str">
        <f t="shared" si="315"/>
        <v/>
      </c>
      <c r="CS88" s="81" t="str">
        <f t="shared" si="315"/>
        <v/>
      </c>
      <c r="CT88" s="81" t="str">
        <f t="shared" si="315"/>
        <v/>
      </c>
      <c r="CU88" s="81" t="str">
        <f t="shared" si="315"/>
        <v/>
      </c>
      <c r="CV88" s="81" t="str">
        <f t="shared" si="315"/>
        <v/>
      </c>
      <c r="CW88" s="81" t="str">
        <f t="shared" si="315"/>
        <v/>
      </c>
      <c r="CX88" s="81" t="str">
        <f t="shared" si="315"/>
        <v/>
      </c>
      <c r="CY88" s="81" t="str">
        <f t="shared" si="315"/>
        <v/>
      </c>
      <c r="CZ88" s="81" t="str">
        <f t="shared" si="315"/>
        <v/>
      </c>
      <c r="DA88" s="81" t="str">
        <f t="shared" si="315"/>
        <v/>
      </c>
      <c r="DB88" s="81" t="str">
        <f t="shared" si="315"/>
        <v/>
      </c>
      <c r="DC88" s="81" t="str">
        <f t="shared" si="315"/>
        <v/>
      </c>
      <c r="DD88" s="81" t="str">
        <f t="shared" si="315"/>
        <v/>
      </c>
      <c r="DE88" s="81" t="str">
        <f t="shared" si="315"/>
        <v/>
      </c>
      <c r="DF88" s="81" t="str">
        <f t="shared" si="315"/>
        <v/>
      </c>
      <c r="DG88" s="81" t="str">
        <f t="shared" si="315"/>
        <v/>
      </c>
      <c r="DH88" s="81" t="str">
        <f t="shared" si="315"/>
        <v/>
      </c>
      <c r="DI88" s="81" t="str">
        <f t="shared" si="315"/>
        <v/>
      </c>
      <c r="DJ88" s="81" t="str">
        <f t="shared" si="315"/>
        <v/>
      </c>
      <c r="DK88" s="81" t="str">
        <f t="shared" si="315"/>
        <v/>
      </c>
      <c r="DL88" s="81" t="str">
        <f t="shared" si="315"/>
        <v/>
      </c>
      <c r="DM88" s="81" t="str">
        <f t="shared" si="315"/>
        <v/>
      </c>
      <c r="DN88" s="81" t="str">
        <f t="shared" si="315"/>
        <v/>
      </c>
      <c r="DO88" s="81" t="str">
        <f t="shared" si="315"/>
        <v/>
      </c>
      <c r="DP88" s="81" t="str">
        <f t="shared" si="315"/>
        <v/>
      </c>
      <c r="DQ88" s="81" t="str">
        <f t="shared" si="315"/>
        <v/>
      </c>
      <c r="DR88" s="81" t="str">
        <f t="shared" si="315"/>
        <v/>
      </c>
      <c r="DS88" s="81" t="str">
        <f t="shared" si="315"/>
        <v/>
      </c>
      <c r="DT88" s="81" t="str">
        <f t="shared" si="315"/>
        <v/>
      </c>
      <c r="DU88" s="81" t="str">
        <f t="shared" si="315"/>
        <v/>
      </c>
      <c r="DV88" s="81" t="str">
        <f t="shared" si="315"/>
        <v/>
      </c>
      <c r="DW88" s="81" t="str">
        <f t="shared" si="315"/>
        <v/>
      </c>
      <c r="DX88" s="81" t="str">
        <f t="shared" si="315"/>
        <v/>
      </c>
      <c r="DY88" s="81" t="str">
        <f t="shared" si="315"/>
        <v/>
      </c>
      <c r="DZ88" s="81" t="str">
        <f t="shared" si="315"/>
        <v/>
      </c>
      <c r="EA88" s="81" t="str">
        <f t="shared" si="315"/>
        <v/>
      </c>
      <c r="EB88" s="81" t="str">
        <f t="shared" si="315"/>
        <v/>
      </c>
      <c r="EC88" s="81" t="str">
        <f t="shared" si="315"/>
        <v/>
      </c>
      <c r="ED88" s="81" t="str">
        <f t="shared" si="315"/>
        <v/>
      </c>
      <c r="EE88" s="81" t="str">
        <f t="shared" si="315"/>
        <v/>
      </c>
      <c r="EF88" s="81" t="str">
        <f t="shared" si="315"/>
        <v/>
      </c>
      <c r="EG88" s="81" t="str">
        <f t="shared" si="315"/>
        <v/>
      </c>
      <c r="EH88" s="81" t="str">
        <f t="shared" si="315"/>
        <v/>
      </c>
      <c r="EI88" s="81" t="str">
        <f t="shared" si="315"/>
        <v/>
      </c>
      <c r="EJ88" s="81" t="str">
        <f t="shared" si="315"/>
        <v/>
      </c>
      <c r="EK88" s="81" t="str">
        <f t="shared" si="315"/>
        <v/>
      </c>
      <c r="EL88" s="81" t="str">
        <f t="shared" si="315"/>
        <v/>
      </c>
      <c r="EM88" s="81" t="str">
        <f t="shared" si="315"/>
        <v/>
      </c>
      <c r="EN88" s="81" t="str">
        <f t="shared" si="315"/>
        <v/>
      </c>
      <c r="EO88" s="81" t="str">
        <f t="shared" si="315"/>
        <v/>
      </c>
      <c r="EP88" s="81" t="str">
        <f t="shared" si="315"/>
        <v/>
      </c>
      <c r="EQ88" s="81" t="str">
        <f t="shared" si="315"/>
        <v/>
      </c>
      <c r="ER88" s="81" t="str">
        <f t="shared" si="315"/>
        <v/>
      </c>
      <c r="ES88" s="81" t="str">
        <f t="shared" si="315"/>
        <v/>
      </c>
      <c r="ET88" s="81" t="str">
        <f t="shared" ref="ET88:HE88" si="316">IF(ET87="","",SUM(COUNTIF($T$17:$AX$28,ET87)+COUNTIF($T$31:$AX$42,ET87)+COUNTIF($T$45:$NU$56,ET87)+COUNTIF($T$59:$NU$70,ET87)+COUNTIF($T$73:$NU$84,ET87)))</f>
        <v/>
      </c>
      <c r="EU88" s="81" t="str">
        <f t="shared" si="316"/>
        <v/>
      </c>
      <c r="EV88" s="81" t="str">
        <f t="shared" si="316"/>
        <v/>
      </c>
      <c r="EW88" s="81" t="str">
        <f t="shared" si="316"/>
        <v/>
      </c>
      <c r="EX88" s="81" t="str">
        <f t="shared" si="316"/>
        <v/>
      </c>
      <c r="EY88" s="81" t="str">
        <f t="shared" si="316"/>
        <v/>
      </c>
      <c r="EZ88" s="81" t="str">
        <f t="shared" si="316"/>
        <v/>
      </c>
      <c r="FA88" s="81" t="str">
        <f t="shared" si="316"/>
        <v/>
      </c>
      <c r="FB88" s="81" t="str">
        <f t="shared" si="316"/>
        <v/>
      </c>
      <c r="FC88" s="81" t="str">
        <f t="shared" si="316"/>
        <v/>
      </c>
      <c r="FD88" s="81" t="str">
        <f t="shared" si="316"/>
        <v/>
      </c>
      <c r="FE88" s="81" t="str">
        <f t="shared" si="316"/>
        <v/>
      </c>
      <c r="FF88" s="81" t="str">
        <f t="shared" si="316"/>
        <v/>
      </c>
      <c r="FG88" s="81" t="str">
        <f t="shared" si="316"/>
        <v/>
      </c>
      <c r="FH88" s="81" t="str">
        <f t="shared" si="316"/>
        <v/>
      </c>
      <c r="FI88" s="81" t="str">
        <f t="shared" si="316"/>
        <v/>
      </c>
      <c r="FJ88" s="81" t="str">
        <f t="shared" si="316"/>
        <v/>
      </c>
      <c r="FK88" s="81" t="str">
        <f t="shared" si="316"/>
        <v/>
      </c>
      <c r="FL88" s="81" t="str">
        <f t="shared" si="316"/>
        <v/>
      </c>
      <c r="FM88" s="81" t="str">
        <f t="shared" si="316"/>
        <v/>
      </c>
      <c r="FN88" s="81" t="str">
        <f t="shared" si="316"/>
        <v/>
      </c>
      <c r="FO88" s="81" t="str">
        <f t="shared" si="316"/>
        <v/>
      </c>
      <c r="FP88" s="81" t="str">
        <f t="shared" si="316"/>
        <v/>
      </c>
      <c r="FQ88" s="81" t="str">
        <f t="shared" si="316"/>
        <v/>
      </c>
      <c r="FR88" s="81" t="str">
        <f t="shared" si="316"/>
        <v/>
      </c>
      <c r="FS88" s="81" t="str">
        <f t="shared" si="316"/>
        <v/>
      </c>
      <c r="FT88" s="81" t="str">
        <f t="shared" si="316"/>
        <v/>
      </c>
      <c r="FU88" s="81" t="str">
        <f t="shared" si="316"/>
        <v/>
      </c>
      <c r="FV88" s="81" t="str">
        <f t="shared" si="316"/>
        <v/>
      </c>
      <c r="FW88" s="81" t="str">
        <f t="shared" si="316"/>
        <v/>
      </c>
      <c r="FX88" s="81" t="str">
        <f t="shared" si="316"/>
        <v/>
      </c>
      <c r="FY88" s="81" t="str">
        <f t="shared" si="316"/>
        <v/>
      </c>
      <c r="FZ88" s="81" t="str">
        <f t="shared" si="316"/>
        <v/>
      </c>
      <c r="GA88" s="81" t="str">
        <f t="shared" si="316"/>
        <v/>
      </c>
      <c r="GB88" s="81" t="str">
        <f t="shared" si="316"/>
        <v/>
      </c>
      <c r="GC88" s="81" t="str">
        <f t="shared" si="316"/>
        <v/>
      </c>
      <c r="GD88" s="81" t="str">
        <f t="shared" si="316"/>
        <v/>
      </c>
      <c r="GE88" s="81" t="str">
        <f t="shared" si="316"/>
        <v/>
      </c>
      <c r="GF88" s="81" t="str">
        <f t="shared" si="316"/>
        <v/>
      </c>
      <c r="GG88" s="81" t="str">
        <f t="shared" si="316"/>
        <v/>
      </c>
      <c r="GH88" s="81" t="str">
        <f t="shared" si="316"/>
        <v/>
      </c>
      <c r="GI88" s="81" t="str">
        <f t="shared" si="316"/>
        <v/>
      </c>
      <c r="GJ88" s="81" t="str">
        <f t="shared" si="316"/>
        <v/>
      </c>
      <c r="GK88" s="81" t="str">
        <f t="shared" si="316"/>
        <v/>
      </c>
      <c r="GL88" s="81" t="str">
        <f t="shared" si="316"/>
        <v/>
      </c>
      <c r="GM88" s="81" t="str">
        <f t="shared" si="316"/>
        <v/>
      </c>
      <c r="GN88" s="81" t="str">
        <f t="shared" si="316"/>
        <v/>
      </c>
      <c r="GO88" s="81" t="str">
        <f t="shared" si="316"/>
        <v/>
      </c>
      <c r="GP88" s="81" t="str">
        <f t="shared" si="316"/>
        <v/>
      </c>
      <c r="GQ88" s="81" t="str">
        <f t="shared" si="316"/>
        <v/>
      </c>
      <c r="GR88" s="81" t="str">
        <f t="shared" si="316"/>
        <v/>
      </c>
      <c r="GS88" s="81" t="str">
        <f t="shared" si="316"/>
        <v/>
      </c>
      <c r="GT88" s="81" t="str">
        <f t="shared" si="316"/>
        <v/>
      </c>
      <c r="GU88" s="81" t="str">
        <f t="shared" si="316"/>
        <v/>
      </c>
      <c r="GV88" s="81" t="str">
        <f t="shared" si="316"/>
        <v/>
      </c>
      <c r="GW88" s="81" t="str">
        <f t="shared" si="316"/>
        <v/>
      </c>
      <c r="GX88" s="81" t="str">
        <f t="shared" si="316"/>
        <v/>
      </c>
      <c r="GY88" s="81" t="str">
        <f t="shared" si="316"/>
        <v/>
      </c>
      <c r="GZ88" s="81" t="str">
        <f t="shared" si="316"/>
        <v/>
      </c>
      <c r="HA88" s="81" t="str">
        <f t="shared" si="316"/>
        <v/>
      </c>
      <c r="HB88" s="81" t="str">
        <f t="shared" si="316"/>
        <v/>
      </c>
      <c r="HC88" s="81" t="str">
        <f t="shared" si="316"/>
        <v/>
      </c>
      <c r="HD88" s="81" t="str">
        <f t="shared" si="316"/>
        <v/>
      </c>
      <c r="HE88" s="81" t="str">
        <f t="shared" si="316"/>
        <v/>
      </c>
      <c r="HF88" s="81" t="str">
        <f t="shared" ref="HF88:JQ88" si="317">IF(HF87="","",SUM(COUNTIF($T$17:$AX$28,HF87)+COUNTIF($T$31:$AX$42,HF87)+COUNTIF($T$45:$NU$56,HF87)+COUNTIF($T$59:$NU$70,HF87)+COUNTIF($T$73:$NU$84,HF87)))</f>
        <v/>
      </c>
      <c r="HG88" s="81" t="str">
        <f t="shared" si="317"/>
        <v/>
      </c>
      <c r="HH88" s="81" t="str">
        <f t="shared" si="317"/>
        <v/>
      </c>
      <c r="HI88" s="81" t="str">
        <f t="shared" si="317"/>
        <v/>
      </c>
      <c r="HJ88" s="81" t="str">
        <f t="shared" si="317"/>
        <v/>
      </c>
      <c r="HK88" s="81" t="str">
        <f t="shared" si="317"/>
        <v/>
      </c>
      <c r="HL88" s="81" t="str">
        <f t="shared" si="317"/>
        <v/>
      </c>
      <c r="HM88" s="81" t="str">
        <f t="shared" si="317"/>
        <v/>
      </c>
      <c r="HN88" s="81" t="str">
        <f t="shared" si="317"/>
        <v/>
      </c>
      <c r="HO88" s="81" t="str">
        <f t="shared" si="317"/>
        <v/>
      </c>
      <c r="HP88" s="81" t="str">
        <f t="shared" si="317"/>
        <v/>
      </c>
      <c r="HQ88" s="81" t="str">
        <f t="shared" si="317"/>
        <v/>
      </c>
      <c r="HR88" s="81" t="str">
        <f t="shared" si="317"/>
        <v/>
      </c>
      <c r="HS88" s="81" t="str">
        <f t="shared" si="317"/>
        <v/>
      </c>
      <c r="HT88" s="81" t="str">
        <f t="shared" si="317"/>
        <v/>
      </c>
      <c r="HU88" s="81" t="str">
        <f t="shared" si="317"/>
        <v/>
      </c>
      <c r="HV88" s="81" t="str">
        <f t="shared" si="317"/>
        <v/>
      </c>
      <c r="HW88" s="81" t="str">
        <f t="shared" si="317"/>
        <v/>
      </c>
      <c r="HX88" s="81" t="str">
        <f t="shared" si="317"/>
        <v/>
      </c>
      <c r="HY88" s="81" t="str">
        <f t="shared" si="317"/>
        <v/>
      </c>
      <c r="HZ88" s="81" t="str">
        <f t="shared" si="317"/>
        <v/>
      </c>
      <c r="IA88" s="81" t="str">
        <f t="shared" si="317"/>
        <v/>
      </c>
      <c r="IB88" s="81" t="str">
        <f t="shared" si="317"/>
        <v/>
      </c>
      <c r="IC88" s="81" t="str">
        <f t="shared" si="317"/>
        <v/>
      </c>
      <c r="ID88" s="81" t="str">
        <f t="shared" si="317"/>
        <v/>
      </c>
      <c r="IE88" s="81" t="str">
        <f t="shared" si="317"/>
        <v/>
      </c>
      <c r="IF88" s="81" t="str">
        <f t="shared" si="317"/>
        <v/>
      </c>
      <c r="IG88" s="81" t="str">
        <f t="shared" si="317"/>
        <v/>
      </c>
      <c r="IH88" s="81" t="str">
        <f t="shared" si="317"/>
        <v/>
      </c>
      <c r="II88" s="81" t="str">
        <f t="shared" si="317"/>
        <v/>
      </c>
      <c r="IJ88" s="81" t="str">
        <f t="shared" si="317"/>
        <v/>
      </c>
      <c r="IK88" s="81" t="str">
        <f t="shared" si="317"/>
        <v/>
      </c>
      <c r="IL88" s="81" t="str">
        <f t="shared" si="317"/>
        <v/>
      </c>
      <c r="IM88" s="81" t="str">
        <f t="shared" si="317"/>
        <v/>
      </c>
      <c r="IN88" s="81" t="str">
        <f t="shared" si="317"/>
        <v/>
      </c>
      <c r="IO88" s="81" t="str">
        <f t="shared" si="317"/>
        <v/>
      </c>
      <c r="IP88" s="81" t="str">
        <f t="shared" si="317"/>
        <v/>
      </c>
      <c r="IQ88" s="81" t="str">
        <f t="shared" si="317"/>
        <v/>
      </c>
      <c r="IR88" s="81" t="str">
        <f t="shared" si="317"/>
        <v/>
      </c>
      <c r="IS88" s="81" t="str">
        <f t="shared" si="317"/>
        <v/>
      </c>
      <c r="IT88" s="81" t="str">
        <f t="shared" si="317"/>
        <v/>
      </c>
      <c r="IU88" s="81" t="str">
        <f t="shared" si="317"/>
        <v/>
      </c>
      <c r="IV88" s="81" t="str">
        <f t="shared" si="317"/>
        <v/>
      </c>
      <c r="IW88" s="81" t="str">
        <f t="shared" si="317"/>
        <v/>
      </c>
      <c r="IX88" s="81" t="str">
        <f t="shared" si="317"/>
        <v/>
      </c>
      <c r="IY88" s="81" t="str">
        <f t="shared" si="317"/>
        <v/>
      </c>
      <c r="IZ88" s="81" t="str">
        <f t="shared" si="317"/>
        <v/>
      </c>
      <c r="JA88" s="81" t="str">
        <f t="shared" si="317"/>
        <v/>
      </c>
      <c r="JB88" s="81" t="str">
        <f t="shared" si="317"/>
        <v/>
      </c>
      <c r="JC88" s="81" t="str">
        <f t="shared" si="317"/>
        <v/>
      </c>
      <c r="JD88" s="81" t="str">
        <f t="shared" si="317"/>
        <v/>
      </c>
      <c r="JE88" s="81" t="str">
        <f t="shared" si="317"/>
        <v/>
      </c>
      <c r="JF88" s="81" t="str">
        <f t="shared" si="317"/>
        <v/>
      </c>
      <c r="JG88" s="81" t="str">
        <f t="shared" si="317"/>
        <v/>
      </c>
      <c r="JH88" s="81" t="str">
        <f t="shared" si="317"/>
        <v/>
      </c>
      <c r="JI88" s="81" t="str">
        <f t="shared" si="317"/>
        <v/>
      </c>
      <c r="JJ88" s="81" t="str">
        <f t="shared" si="317"/>
        <v/>
      </c>
      <c r="JK88" s="81" t="str">
        <f t="shared" si="317"/>
        <v/>
      </c>
      <c r="JL88" s="81" t="str">
        <f t="shared" si="317"/>
        <v/>
      </c>
      <c r="JM88" s="81" t="str">
        <f t="shared" si="317"/>
        <v/>
      </c>
      <c r="JN88" s="81" t="str">
        <f t="shared" si="317"/>
        <v/>
      </c>
      <c r="JO88" s="81" t="str">
        <f t="shared" si="317"/>
        <v/>
      </c>
      <c r="JP88" s="81" t="str">
        <f t="shared" si="317"/>
        <v/>
      </c>
      <c r="JQ88" s="81" t="str">
        <f t="shared" si="317"/>
        <v/>
      </c>
      <c r="JR88" s="81" t="str">
        <f t="shared" ref="JR88:MC88" si="318">IF(JR87="","",SUM(COUNTIF($T$17:$AX$28,JR87)+COUNTIF($T$31:$AX$42,JR87)+COUNTIF($T$45:$NU$56,JR87)+COUNTIF($T$59:$NU$70,JR87)+COUNTIF($T$73:$NU$84,JR87)))</f>
        <v/>
      </c>
      <c r="JS88" s="81" t="str">
        <f t="shared" si="318"/>
        <v/>
      </c>
      <c r="JT88" s="81" t="str">
        <f t="shared" si="318"/>
        <v/>
      </c>
      <c r="JU88" s="81" t="str">
        <f t="shared" si="318"/>
        <v/>
      </c>
      <c r="JV88" s="81" t="str">
        <f t="shared" si="318"/>
        <v/>
      </c>
      <c r="JW88" s="81" t="str">
        <f t="shared" si="318"/>
        <v/>
      </c>
      <c r="JX88" s="81" t="str">
        <f t="shared" si="318"/>
        <v/>
      </c>
      <c r="JY88" s="81" t="str">
        <f t="shared" si="318"/>
        <v/>
      </c>
      <c r="JZ88" s="81" t="str">
        <f t="shared" si="318"/>
        <v/>
      </c>
      <c r="KA88" s="81" t="str">
        <f t="shared" si="318"/>
        <v/>
      </c>
      <c r="KB88" s="81" t="str">
        <f t="shared" si="318"/>
        <v/>
      </c>
      <c r="KC88" s="81" t="str">
        <f t="shared" si="318"/>
        <v/>
      </c>
      <c r="KD88" s="81" t="str">
        <f t="shared" si="318"/>
        <v/>
      </c>
      <c r="KE88" s="81" t="str">
        <f t="shared" si="318"/>
        <v/>
      </c>
      <c r="KF88" s="81" t="str">
        <f t="shared" si="318"/>
        <v/>
      </c>
      <c r="KG88" s="81" t="str">
        <f t="shared" si="318"/>
        <v/>
      </c>
      <c r="KH88" s="81" t="str">
        <f t="shared" si="318"/>
        <v/>
      </c>
      <c r="KI88" s="81" t="str">
        <f t="shared" si="318"/>
        <v/>
      </c>
      <c r="KJ88" s="81" t="str">
        <f t="shared" si="318"/>
        <v/>
      </c>
      <c r="KK88" s="81" t="str">
        <f t="shared" si="318"/>
        <v/>
      </c>
      <c r="KL88" s="81" t="str">
        <f t="shared" si="318"/>
        <v/>
      </c>
      <c r="KM88" s="81" t="str">
        <f t="shared" si="318"/>
        <v/>
      </c>
      <c r="KN88" s="81" t="str">
        <f t="shared" si="318"/>
        <v/>
      </c>
      <c r="KO88" s="81" t="str">
        <f t="shared" si="318"/>
        <v/>
      </c>
      <c r="KP88" s="81" t="str">
        <f t="shared" si="318"/>
        <v/>
      </c>
      <c r="KQ88" s="81" t="str">
        <f t="shared" si="318"/>
        <v/>
      </c>
      <c r="KR88" s="81" t="str">
        <f t="shared" si="318"/>
        <v/>
      </c>
      <c r="KS88" s="81" t="str">
        <f t="shared" si="318"/>
        <v/>
      </c>
      <c r="KT88" s="81" t="str">
        <f t="shared" si="318"/>
        <v/>
      </c>
      <c r="KU88" s="81" t="str">
        <f t="shared" si="318"/>
        <v/>
      </c>
      <c r="KV88" s="81" t="str">
        <f t="shared" si="318"/>
        <v/>
      </c>
      <c r="KW88" s="81" t="str">
        <f t="shared" si="318"/>
        <v/>
      </c>
      <c r="KX88" s="81" t="str">
        <f t="shared" si="318"/>
        <v/>
      </c>
      <c r="KY88" s="81" t="str">
        <f t="shared" si="318"/>
        <v/>
      </c>
      <c r="KZ88" s="81" t="str">
        <f t="shared" si="318"/>
        <v/>
      </c>
      <c r="LA88" s="81" t="str">
        <f t="shared" si="318"/>
        <v/>
      </c>
      <c r="LB88" s="81" t="str">
        <f t="shared" si="318"/>
        <v/>
      </c>
      <c r="LC88" s="81" t="str">
        <f t="shared" si="318"/>
        <v/>
      </c>
      <c r="LD88" s="81" t="str">
        <f t="shared" si="318"/>
        <v/>
      </c>
      <c r="LE88" s="81" t="str">
        <f t="shared" si="318"/>
        <v/>
      </c>
      <c r="LF88" s="81" t="str">
        <f t="shared" si="318"/>
        <v/>
      </c>
      <c r="LG88" s="81" t="str">
        <f t="shared" si="318"/>
        <v/>
      </c>
      <c r="LH88" s="81" t="str">
        <f t="shared" si="318"/>
        <v/>
      </c>
      <c r="LI88" s="81" t="str">
        <f t="shared" si="318"/>
        <v/>
      </c>
      <c r="LJ88" s="81" t="str">
        <f t="shared" si="318"/>
        <v/>
      </c>
      <c r="LK88" s="81" t="str">
        <f t="shared" si="318"/>
        <v/>
      </c>
      <c r="LL88" s="81" t="str">
        <f t="shared" si="318"/>
        <v/>
      </c>
      <c r="LM88" s="81" t="str">
        <f t="shared" si="318"/>
        <v/>
      </c>
      <c r="LN88" s="81" t="str">
        <f t="shared" si="318"/>
        <v/>
      </c>
      <c r="LO88" s="81" t="str">
        <f t="shared" si="318"/>
        <v/>
      </c>
      <c r="LP88" s="81" t="str">
        <f t="shared" si="318"/>
        <v/>
      </c>
      <c r="LQ88" s="81" t="str">
        <f t="shared" si="318"/>
        <v/>
      </c>
      <c r="LR88" s="81" t="str">
        <f t="shared" si="318"/>
        <v/>
      </c>
      <c r="LS88" s="81" t="str">
        <f t="shared" si="318"/>
        <v/>
      </c>
      <c r="LT88" s="81" t="str">
        <f t="shared" si="318"/>
        <v/>
      </c>
      <c r="LU88" s="81" t="str">
        <f t="shared" si="318"/>
        <v/>
      </c>
      <c r="LV88" s="81" t="str">
        <f t="shared" si="318"/>
        <v/>
      </c>
      <c r="LW88" s="81" t="str">
        <f t="shared" si="318"/>
        <v/>
      </c>
      <c r="LX88" s="81" t="str">
        <f t="shared" si="318"/>
        <v/>
      </c>
      <c r="LY88" s="81" t="str">
        <f t="shared" si="318"/>
        <v/>
      </c>
      <c r="LZ88" s="81" t="str">
        <f t="shared" si="318"/>
        <v/>
      </c>
      <c r="MA88" s="81" t="str">
        <f t="shared" si="318"/>
        <v/>
      </c>
      <c r="MB88" s="81" t="str">
        <f t="shared" si="318"/>
        <v/>
      </c>
      <c r="MC88" s="81" t="str">
        <f t="shared" si="318"/>
        <v/>
      </c>
      <c r="MD88" s="81" t="str">
        <f t="shared" ref="MD88:NU88" si="319">IF(MD87="","",SUM(COUNTIF($T$17:$AX$28,MD87)+COUNTIF($T$31:$AX$42,MD87)+COUNTIF($T$45:$NU$56,MD87)+COUNTIF($T$59:$NU$70,MD87)+COUNTIF($T$73:$NU$84,MD87)))</f>
        <v/>
      </c>
      <c r="ME88" s="81" t="str">
        <f t="shared" si="319"/>
        <v/>
      </c>
      <c r="MF88" s="81" t="str">
        <f t="shared" si="319"/>
        <v/>
      </c>
      <c r="MG88" s="81" t="str">
        <f t="shared" si="319"/>
        <v/>
      </c>
      <c r="MH88" s="81" t="str">
        <f t="shared" si="319"/>
        <v/>
      </c>
      <c r="MI88" s="81" t="str">
        <f t="shared" si="319"/>
        <v/>
      </c>
      <c r="MJ88" s="81" t="str">
        <f t="shared" si="319"/>
        <v/>
      </c>
      <c r="MK88" s="81" t="str">
        <f t="shared" si="319"/>
        <v/>
      </c>
      <c r="ML88" s="81" t="str">
        <f t="shared" si="319"/>
        <v/>
      </c>
      <c r="MM88" s="81" t="str">
        <f t="shared" si="319"/>
        <v/>
      </c>
      <c r="MN88" s="81" t="str">
        <f t="shared" si="319"/>
        <v/>
      </c>
      <c r="MO88" s="81" t="str">
        <f t="shared" si="319"/>
        <v/>
      </c>
      <c r="MP88" s="81" t="str">
        <f t="shared" si="319"/>
        <v/>
      </c>
      <c r="MQ88" s="81" t="str">
        <f t="shared" si="319"/>
        <v/>
      </c>
      <c r="MR88" s="81" t="str">
        <f t="shared" si="319"/>
        <v/>
      </c>
      <c r="MS88" s="81" t="str">
        <f t="shared" si="319"/>
        <v/>
      </c>
      <c r="MT88" s="81" t="str">
        <f t="shared" si="319"/>
        <v/>
      </c>
      <c r="MU88" s="81" t="str">
        <f t="shared" si="319"/>
        <v/>
      </c>
      <c r="MV88" s="81" t="str">
        <f t="shared" si="319"/>
        <v/>
      </c>
      <c r="MW88" s="81" t="str">
        <f t="shared" si="319"/>
        <v/>
      </c>
      <c r="MX88" s="81" t="str">
        <f t="shared" si="319"/>
        <v/>
      </c>
      <c r="MY88" s="81" t="str">
        <f t="shared" si="319"/>
        <v/>
      </c>
      <c r="MZ88" s="81" t="str">
        <f t="shared" si="319"/>
        <v/>
      </c>
      <c r="NA88" s="81" t="str">
        <f t="shared" si="319"/>
        <v/>
      </c>
      <c r="NB88" s="81" t="str">
        <f t="shared" si="319"/>
        <v/>
      </c>
      <c r="NC88" s="81" t="str">
        <f t="shared" si="319"/>
        <v/>
      </c>
      <c r="ND88" s="81" t="str">
        <f t="shared" si="319"/>
        <v/>
      </c>
      <c r="NE88" s="81" t="str">
        <f t="shared" si="319"/>
        <v/>
      </c>
      <c r="NF88" s="81" t="str">
        <f t="shared" si="319"/>
        <v/>
      </c>
      <c r="NG88" s="81" t="str">
        <f t="shared" si="319"/>
        <v/>
      </c>
      <c r="NH88" s="81" t="str">
        <f t="shared" si="319"/>
        <v/>
      </c>
      <c r="NI88" s="81" t="str">
        <f t="shared" si="319"/>
        <v/>
      </c>
      <c r="NJ88" s="81" t="str">
        <f t="shared" si="319"/>
        <v/>
      </c>
      <c r="NK88" s="81" t="str">
        <f t="shared" si="319"/>
        <v/>
      </c>
      <c r="NL88" s="81" t="str">
        <f t="shared" si="319"/>
        <v/>
      </c>
      <c r="NM88" s="81" t="str">
        <f t="shared" si="319"/>
        <v/>
      </c>
      <c r="NN88" s="81" t="str">
        <f t="shared" si="319"/>
        <v/>
      </c>
      <c r="NO88" s="81" t="str">
        <f t="shared" si="319"/>
        <v/>
      </c>
      <c r="NP88" s="81" t="str">
        <f t="shared" si="319"/>
        <v/>
      </c>
      <c r="NQ88" s="81" t="str">
        <f t="shared" si="319"/>
        <v/>
      </c>
      <c r="NR88" s="81" t="str">
        <f t="shared" si="319"/>
        <v/>
      </c>
      <c r="NS88" s="81" t="str">
        <f t="shared" si="319"/>
        <v/>
      </c>
      <c r="NT88" s="81" t="str">
        <f t="shared" si="319"/>
        <v/>
      </c>
      <c r="NU88" s="81" t="str">
        <f t="shared" si="319"/>
        <v/>
      </c>
    </row>
    <row r="89" spans="14:385" ht="12.95" hidden="1" customHeight="1" x14ac:dyDescent="0.2">
      <c r="N89" s="92" t="s">
        <v>40</v>
      </c>
      <c r="O89" s="80"/>
      <c r="P89" s="80"/>
      <c r="Q89" s="80"/>
      <c r="R89" s="80"/>
      <c r="S89" s="80"/>
      <c r="T89" s="78" t="str">
        <f t="shared" ref="T89:U89" si="320">IF(OR(T88="",T88=0),"",1)</f>
        <v/>
      </c>
      <c r="U89" s="78" t="str">
        <f t="shared" si="320"/>
        <v/>
      </c>
      <c r="V89" s="78" t="str">
        <f t="shared" ref="V89:CG89" si="321">IF(OR(V88="",V88=0),"",1)</f>
        <v/>
      </c>
      <c r="W89" s="78" t="str">
        <f t="shared" si="321"/>
        <v/>
      </c>
      <c r="X89" s="78" t="str">
        <f t="shared" si="321"/>
        <v/>
      </c>
      <c r="Y89" s="78" t="str">
        <f t="shared" si="321"/>
        <v/>
      </c>
      <c r="Z89" s="78" t="str">
        <f t="shared" si="321"/>
        <v/>
      </c>
      <c r="AA89" s="78" t="str">
        <f t="shared" si="321"/>
        <v/>
      </c>
      <c r="AB89" s="78" t="str">
        <f t="shared" si="321"/>
        <v/>
      </c>
      <c r="AC89" s="78" t="str">
        <f t="shared" si="321"/>
        <v/>
      </c>
      <c r="AD89" s="78" t="str">
        <f t="shared" si="321"/>
        <v/>
      </c>
      <c r="AE89" s="78" t="str">
        <f t="shared" si="321"/>
        <v/>
      </c>
      <c r="AF89" s="78" t="str">
        <f t="shared" si="321"/>
        <v/>
      </c>
      <c r="AG89" s="78" t="str">
        <f t="shared" si="321"/>
        <v/>
      </c>
      <c r="AH89" s="78" t="str">
        <f t="shared" si="321"/>
        <v/>
      </c>
      <c r="AI89" s="78" t="str">
        <f t="shared" si="321"/>
        <v/>
      </c>
      <c r="AJ89" s="78" t="str">
        <f t="shared" si="321"/>
        <v/>
      </c>
      <c r="AK89" s="78" t="str">
        <f t="shared" si="321"/>
        <v/>
      </c>
      <c r="AL89" s="78" t="str">
        <f t="shared" si="321"/>
        <v/>
      </c>
      <c r="AM89" s="78" t="str">
        <f t="shared" si="321"/>
        <v/>
      </c>
      <c r="AN89" s="78" t="str">
        <f t="shared" si="321"/>
        <v/>
      </c>
      <c r="AO89" s="78" t="str">
        <f t="shared" si="321"/>
        <v/>
      </c>
      <c r="AP89" s="78" t="str">
        <f t="shared" si="321"/>
        <v/>
      </c>
      <c r="AQ89" s="78" t="str">
        <f t="shared" si="321"/>
        <v/>
      </c>
      <c r="AR89" s="78" t="str">
        <f t="shared" si="321"/>
        <v/>
      </c>
      <c r="AS89" s="78" t="str">
        <f t="shared" si="321"/>
        <v/>
      </c>
      <c r="AT89" s="78" t="str">
        <f t="shared" si="321"/>
        <v/>
      </c>
      <c r="AU89" s="78" t="str">
        <f t="shared" si="321"/>
        <v/>
      </c>
      <c r="AV89" s="78" t="str">
        <f t="shared" si="321"/>
        <v/>
      </c>
      <c r="AW89" s="78" t="str">
        <f t="shared" si="321"/>
        <v/>
      </c>
      <c r="AX89" s="78" t="str">
        <f t="shared" si="321"/>
        <v/>
      </c>
      <c r="AY89" s="78" t="str">
        <f t="shared" si="321"/>
        <v/>
      </c>
      <c r="AZ89" s="78" t="str">
        <f t="shared" si="321"/>
        <v/>
      </c>
      <c r="BA89" s="78" t="str">
        <f t="shared" si="321"/>
        <v/>
      </c>
      <c r="BB89" s="78" t="str">
        <f t="shared" si="321"/>
        <v/>
      </c>
      <c r="BC89" s="78" t="str">
        <f t="shared" si="321"/>
        <v/>
      </c>
      <c r="BD89" s="78" t="str">
        <f t="shared" si="321"/>
        <v/>
      </c>
      <c r="BE89" s="78" t="str">
        <f t="shared" si="321"/>
        <v/>
      </c>
      <c r="BF89" s="78" t="str">
        <f t="shared" si="321"/>
        <v/>
      </c>
      <c r="BG89" s="78" t="str">
        <f t="shared" si="321"/>
        <v/>
      </c>
      <c r="BH89" s="78" t="str">
        <f t="shared" si="321"/>
        <v/>
      </c>
      <c r="BI89" s="78" t="str">
        <f t="shared" si="321"/>
        <v/>
      </c>
      <c r="BJ89" s="78" t="str">
        <f t="shared" si="321"/>
        <v/>
      </c>
      <c r="BK89" s="78" t="str">
        <f t="shared" si="321"/>
        <v/>
      </c>
      <c r="BL89" s="78" t="str">
        <f t="shared" si="321"/>
        <v/>
      </c>
      <c r="BM89" s="78" t="str">
        <f t="shared" si="321"/>
        <v/>
      </c>
      <c r="BN89" s="78" t="str">
        <f t="shared" si="321"/>
        <v/>
      </c>
      <c r="BO89" s="78" t="str">
        <f t="shared" si="321"/>
        <v/>
      </c>
      <c r="BP89" s="78" t="str">
        <f t="shared" si="321"/>
        <v/>
      </c>
      <c r="BQ89" s="78" t="str">
        <f t="shared" si="321"/>
        <v/>
      </c>
      <c r="BR89" s="78" t="str">
        <f t="shared" si="321"/>
        <v/>
      </c>
      <c r="BS89" s="78" t="str">
        <f t="shared" si="321"/>
        <v/>
      </c>
      <c r="BT89" s="78" t="str">
        <f t="shared" si="321"/>
        <v/>
      </c>
      <c r="BU89" s="78" t="str">
        <f t="shared" si="321"/>
        <v/>
      </c>
      <c r="BV89" s="78" t="str">
        <f t="shared" si="321"/>
        <v/>
      </c>
      <c r="BW89" s="78" t="str">
        <f t="shared" si="321"/>
        <v/>
      </c>
      <c r="BX89" s="78" t="str">
        <f t="shared" si="321"/>
        <v/>
      </c>
      <c r="BY89" s="78" t="str">
        <f t="shared" si="321"/>
        <v/>
      </c>
      <c r="BZ89" s="78" t="str">
        <f t="shared" si="321"/>
        <v/>
      </c>
      <c r="CA89" s="78" t="str">
        <f t="shared" si="321"/>
        <v/>
      </c>
      <c r="CB89" s="78" t="str">
        <f t="shared" si="321"/>
        <v/>
      </c>
      <c r="CC89" s="78" t="str">
        <f t="shared" si="321"/>
        <v/>
      </c>
      <c r="CD89" s="78" t="str">
        <f t="shared" si="321"/>
        <v/>
      </c>
      <c r="CE89" s="78" t="str">
        <f t="shared" si="321"/>
        <v/>
      </c>
      <c r="CF89" s="78" t="str">
        <f t="shared" si="321"/>
        <v/>
      </c>
      <c r="CG89" s="78" t="str">
        <f t="shared" si="321"/>
        <v/>
      </c>
      <c r="CH89" s="78" t="str">
        <f t="shared" ref="CH89:ES89" si="322">IF(OR(CH88="",CH88=0),"",1)</f>
        <v/>
      </c>
      <c r="CI89" s="78" t="str">
        <f t="shared" si="322"/>
        <v/>
      </c>
      <c r="CJ89" s="78" t="str">
        <f t="shared" si="322"/>
        <v/>
      </c>
      <c r="CK89" s="78" t="str">
        <f t="shared" si="322"/>
        <v/>
      </c>
      <c r="CL89" s="78" t="str">
        <f t="shared" si="322"/>
        <v/>
      </c>
      <c r="CM89" s="78" t="str">
        <f t="shared" si="322"/>
        <v/>
      </c>
      <c r="CN89" s="78" t="str">
        <f t="shared" si="322"/>
        <v/>
      </c>
      <c r="CO89" s="78" t="str">
        <f t="shared" si="322"/>
        <v/>
      </c>
      <c r="CP89" s="78" t="str">
        <f t="shared" si="322"/>
        <v/>
      </c>
      <c r="CQ89" s="78" t="str">
        <f t="shared" si="322"/>
        <v/>
      </c>
      <c r="CR89" s="78" t="str">
        <f t="shared" si="322"/>
        <v/>
      </c>
      <c r="CS89" s="78" t="str">
        <f t="shared" si="322"/>
        <v/>
      </c>
      <c r="CT89" s="78" t="str">
        <f t="shared" si="322"/>
        <v/>
      </c>
      <c r="CU89" s="78" t="str">
        <f t="shared" si="322"/>
        <v/>
      </c>
      <c r="CV89" s="78" t="str">
        <f t="shared" si="322"/>
        <v/>
      </c>
      <c r="CW89" s="78" t="str">
        <f t="shared" si="322"/>
        <v/>
      </c>
      <c r="CX89" s="78" t="str">
        <f t="shared" si="322"/>
        <v/>
      </c>
      <c r="CY89" s="78" t="str">
        <f t="shared" si="322"/>
        <v/>
      </c>
      <c r="CZ89" s="78" t="str">
        <f t="shared" si="322"/>
        <v/>
      </c>
      <c r="DA89" s="78" t="str">
        <f t="shared" si="322"/>
        <v/>
      </c>
      <c r="DB89" s="78" t="str">
        <f t="shared" si="322"/>
        <v/>
      </c>
      <c r="DC89" s="78" t="str">
        <f t="shared" si="322"/>
        <v/>
      </c>
      <c r="DD89" s="78" t="str">
        <f t="shared" si="322"/>
        <v/>
      </c>
      <c r="DE89" s="78" t="str">
        <f t="shared" si="322"/>
        <v/>
      </c>
      <c r="DF89" s="78" t="str">
        <f t="shared" si="322"/>
        <v/>
      </c>
      <c r="DG89" s="78" t="str">
        <f t="shared" si="322"/>
        <v/>
      </c>
      <c r="DH89" s="78" t="str">
        <f t="shared" si="322"/>
        <v/>
      </c>
      <c r="DI89" s="78" t="str">
        <f t="shared" si="322"/>
        <v/>
      </c>
      <c r="DJ89" s="78" t="str">
        <f t="shared" si="322"/>
        <v/>
      </c>
      <c r="DK89" s="78" t="str">
        <f t="shared" si="322"/>
        <v/>
      </c>
      <c r="DL89" s="78" t="str">
        <f t="shared" si="322"/>
        <v/>
      </c>
      <c r="DM89" s="78" t="str">
        <f t="shared" si="322"/>
        <v/>
      </c>
      <c r="DN89" s="78" t="str">
        <f t="shared" si="322"/>
        <v/>
      </c>
      <c r="DO89" s="78" t="str">
        <f t="shared" si="322"/>
        <v/>
      </c>
      <c r="DP89" s="78" t="str">
        <f t="shared" si="322"/>
        <v/>
      </c>
      <c r="DQ89" s="78" t="str">
        <f t="shared" si="322"/>
        <v/>
      </c>
      <c r="DR89" s="78" t="str">
        <f t="shared" si="322"/>
        <v/>
      </c>
      <c r="DS89" s="78" t="str">
        <f t="shared" si="322"/>
        <v/>
      </c>
      <c r="DT89" s="78" t="str">
        <f t="shared" si="322"/>
        <v/>
      </c>
      <c r="DU89" s="78" t="str">
        <f t="shared" si="322"/>
        <v/>
      </c>
      <c r="DV89" s="78" t="str">
        <f t="shared" si="322"/>
        <v/>
      </c>
      <c r="DW89" s="78" t="str">
        <f t="shared" si="322"/>
        <v/>
      </c>
      <c r="DX89" s="78" t="str">
        <f t="shared" si="322"/>
        <v/>
      </c>
      <c r="DY89" s="78" t="str">
        <f t="shared" si="322"/>
        <v/>
      </c>
      <c r="DZ89" s="78" t="str">
        <f t="shared" si="322"/>
        <v/>
      </c>
      <c r="EA89" s="78" t="str">
        <f t="shared" si="322"/>
        <v/>
      </c>
      <c r="EB89" s="78" t="str">
        <f t="shared" si="322"/>
        <v/>
      </c>
      <c r="EC89" s="78" t="str">
        <f t="shared" si="322"/>
        <v/>
      </c>
      <c r="ED89" s="78" t="str">
        <f t="shared" si="322"/>
        <v/>
      </c>
      <c r="EE89" s="78" t="str">
        <f t="shared" si="322"/>
        <v/>
      </c>
      <c r="EF89" s="78" t="str">
        <f t="shared" si="322"/>
        <v/>
      </c>
      <c r="EG89" s="78" t="str">
        <f t="shared" si="322"/>
        <v/>
      </c>
      <c r="EH89" s="78" t="str">
        <f t="shared" si="322"/>
        <v/>
      </c>
      <c r="EI89" s="78" t="str">
        <f t="shared" si="322"/>
        <v/>
      </c>
      <c r="EJ89" s="78" t="str">
        <f t="shared" si="322"/>
        <v/>
      </c>
      <c r="EK89" s="78" t="str">
        <f t="shared" si="322"/>
        <v/>
      </c>
      <c r="EL89" s="78" t="str">
        <f t="shared" si="322"/>
        <v/>
      </c>
      <c r="EM89" s="78" t="str">
        <f t="shared" si="322"/>
        <v/>
      </c>
      <c r="EN89" s="78" t="str">
        <f t="shared" si="322"/>
        <v/>
      </c>
      <c r="EO89" s="78" t="str">
        <f t="shared" si="322"/>
        <v/>
      </c>
      <c r="EP89" s="78" t="str">
        <f t="shared" si="322"/>
        <v/>
      </c>
      <c r="EQ89" s="78" t="str">
        <f t="shared" si="322"/>
        <v/>
      </c>
      <c r="ER89" s="78" t="str">
        <f t="shared" si="322"/>
        <v/>
      </c>
      <c r="ES89" s="78" t="str">
        <f t="shared" si="322"/>
        <v/>
      </c>
      <c r="ET89" s="78" t="str">
        <f t="shared" ref="ET89:HE89" si="323">IF(OR(ET88="",ET88=0),"",1)</f>
        <v/>
      </c>
      <c r="EU89" s="78" t="str">
        <f t="shared" si="323"/>
        <v/>
      </c>
      <c r="EV89" s="78" t="str">
        <f t="shared" si="323"/>
        <v/>
      </c>
      <c r="EW89" s="78" t="str">
        <f t="shared" si="323"/>
        <v/>
      </c>
      <c r="EX89" s="78" t="str">
        <f t="shared" si="323"/>
        <v/>
      </c>
      <c r="EY89" s="78" t="str">
        <f t="shared" si="323"/>
        <v/>
      </c>
      <c r="EZ89" s="78" t="str">
        <f t="shared" si="323"/>
        <v/>
      </c>
      <c r="FA89" s="78" t="str">
        <f t="shared" si="323"/>
        <v/>
      </c>
      <c r="FB89" s="78" t="str">
        <f t="shared" si="323"/>
        <v/>
      </c>
      <c r="FC89" s="78" t="str">
        <f t="shared" si="323"/>
        <v/>
      </c>
      <c r="FD89" s="78" t="str">
        <f t="shared" si="323"/>
        <v/>
      </c>
      <c r="FE89" s="78" t="str">
        <f t="shared" si="323"/>
        <v/>
      </c>
      <c r="FF89" s="78" t="str">
        <f t="shared" si="323"/>
        <v/>
      </c>
      <c r="FG89" s="78" t="str">
        <f t="shared" si="323"/>
        <v/>
      </c>
      <c r="FH89" s="78" t="str">
        <f t="shared" si="323"/>
        <v/>
      </c>
      <c r="FI89" s="78" t="str">
        <f t="shared" si="323"/>
        <v/>
      </c>
      <c r="FJ89" s="78" t="str">
        <f t="shared" si="323"/>
        <v/>
      </c>
      <c r="FK89" s="78" t="str">
        <f t="shared" si="323"/>
        <v/>
      </c>
      <c r="FL89" s="78" t="str">
        <f t="shared" si="323"/>
        <v/>
      </c>
      <c r="FM89" s="78" t="str">
        <f t="shared" si="323"/>
        <v/>
      </c>
      <c r="FN89" s="78" t="str">
        <f t="shared" si="323"/>
        <v/>
      </c>
      <c r="FO89" s="78" t="str">
        <f t="shared" si="323"/>
        <v/>
      </c>
      <c r="FP89" s="78" t="str">
        <f t="shared" si="323"/>
        <v/>
      </c>
      <c r="FQ89" s="78" t="str">
        <f t="shared" si="323"/>
        <v/>
      </c>
      <c r="FR89" s="78" t="str">
        <f t="shared" si="323"/>
        <v/>
      </c>
      <c r="FS89" s="78" t="str">
        <f t="shared" si="323"/>
        <v/>
      </c>
      <c r="FT89" s="78" t="str">
        <f t="shared" si="323"/>
        <v/>
      </c>
      <c r="FU89" s="78" t="str">
        <f t="shared" si="323"/>
        <v/>
      </c>
      <c r="FV89" s="78" t="str">
        <f t="shared" si="323"/>
        <v/>
      </c>
      <c r="FW89" s="78" t="str">
        <f t="shared" si="323"/>
        <v/>
      </c>
      <c r="FX89" s="78" t="str">
        <f t="shared" si="323"/>
        <v/>
      </c>
      <c r="FY89" s="78" t="str">
        <f t="shared" si="323"/>
        <v/>
      </c>
      <c r="FZ89" s="78" t="str">
        <f t="shared" si="323"/>
        <v/>
      </c>
      <c r="GA89" s="78" t="str">
        <f t="shared" si="323"/>
        <v/>
      </c>
      <c r="GB89" s="78" t="str">
        <f t="shared" si="323"/>
        <v/>
      </c>
      <c r="GC89" s="78" t="str">
        <f t="shared" si="323"/>
        <v/>
      </c>
      <c r="GD89" s="78" t="str">
        <f t="shared" si="323"/>
        <v/>
      </c>
      <c r="GE89" s="78" t="str">
        <f t="shared" si="323"/>
        <v/>
      </c>
      <c r="GF89" s="78" t="str">
        <f t="shared" si="323"/>
        <v/>
      </c>
      <c r="GG89" s="78" t="str">
        <f t="shared" si="323"/>
        <v/>
      </c>
      <c r="GH89" s="78" t="str">
        <f t="shared" si="323"/>
        <v/>
      </c>
      <c r="GI89" s="78" t="str">
        <f t="shared" si="323"/>
        <v/>
      </c>
      <c r="GJ89" s="78" t="str">
        <f t="shared" si="323"/>
        <v/>
      </c>
      <c r="GK89" s="78" t="str">
        <f t="shared" si="323"/>
        <v/>
      </c>
      <c r="GL89" s="78" t="str">
        <f t="shared" si="323"/>
        <v/>
      </c>
      <c r="GM89" s="78" t="str">
        <f t="shared" si="323"/>
        <v/>
      </c>
      <c r="GN89" s="78" t="str">
        <f t="shared" si="323"/>
        <v/>
      </c>
      <c r="GO89" s="78" t="str">
        <f t="shared" si="323"/>
        <v/>
      </c>
      <c r="GP89" s="78" t="str">
        <f t="shared" si="323"/>
        <v/>
      </c>
      <c r="GQ89" s="78" t="str">
        <f t="shared" si="323"/>
        <v/>
      </c>
      <c r="GR89" s="78" t="str">
        <f t="shared" si="323"/>
        <v/>
      </c>
      <c r="GS89" s="78" t="str">
        <f t="shared" si="323"/>
        <v/>
      </c>
      <c r="GT89" s="78" t="str">
        <f t="shared" si="323"/>
        <v/>
      </c>
      <c r="GU89" s="78" t="str">
        <f t="shared" si="323"/>
        <v/>
      </c>
      <c r="GV89" s="78" t="str">
        <f t="shared" si="323"/>
        <v/>
      </c>
      <c r="GW89" s="78" t="str">
        <f t="shared" si="323"/>
        <v/>
      </c>
      <c r="GX89" s="78" t="str">
        <f t="shared" si="323"/>
        <v/>
      </c>
      <c r="GY89" s="78" t="str">
        <f t="shared" si="323"/>
        <v/>
      </c>
      <c r="GZ89" s="78" t="str">
        <f t="shared" si="323"/>
        <v/>
      </c>
      <c r="HA89" s="78" t="str">
        <f t="shared" si="323"/>
        <v/>
      </c>
      <c r="HB89" s="78" t="str">
        <f t="shared" si="323"/>
        <v/>
      </c>
      <c r="HC89" s="78" t="str">
        <f t="shared" si="323"/>
        <v/>
      </c>
      <c r="HD89" s="78" t="str">
        <f t="shared" si="323"/>
        <v/>
      </c>
      <c r="HE89" s="78" t="str">
        <f t="shared" si="323"/>
        <v/>
      </c>
      <c r="HF89" s="78" t="str">
        <f t="shared" ref="HF89:JQ89" si="324">IF(OR(HF88="",HF88=0),"",1)</f>
        <v/>
      </c>
      <c r="HG89" s="78" t="str">
        <f t="shared" si="324"/>
        <v/>
      </c>
      <c r="HH89" s="78" t="str">
        <f t="shared" si="324"/>
        <v/>
      </c>
      <c r="HI89" s="78" t="str">
        <f t="shared" si="324"/>
        <v/>
      </c>
      <c r="HJ89" s="78" t="str">
        <f t="shared" si="324"/>
        <v/>
      </c>
      <c r="HK89" s="78" t="str">
        <f t="shared" si="324"/>
        <v/>
      </c>
      <c r="HL89" s="78" t="str">
        <f t="shared" si="324"/>
        <v/>
      </c>
      <c r="HM89" s="78" t="str">
        <f t="shared" si="324"/>
        <v/>
      </c>
      <c r="HN89" s="78" t="str">
        <f t="shared" si="324"/>
        <v/>
      </c>
      <c r="HO89" s="78" t="str">
        <f t="shared" si="324"/>
        <v/>
      </c>
      <c r="HP89" s="78" t="str">
        <f t="shared" si="324"/>
        <v/>
      </c>
      <c r="HQ89" s="78" t="str">
        <f t="shared" si="324"/>
        <v/>
      </c>
      <c r="HR89" s="78" t="str">
        <f t="shared" si="324"/>
        <v/>
      </c>
      <c r="HS89" s="78" t="str">
        <f t="shared" si="324"/>
        <v/>
      </c>
      <c r="HT89" s="78" t="str">
        <f t="shared" si="324"/>
        <v/>
      </c>
      <c r="HU89" s="78" t="str">
        <f t="shared" si="324"/>
        <v/>
      </c>
      <c r="HV89" s="78" t="str">
        <f t="shared" si="324"/>
        <v/>
      </c>
      <c r="HW89" s="78" t="str">
        <f t="shared" si="324"/>
        <v/>
      </c>
      <c r="HX89" s="78" t="str">
        <f t="shared" si="324"/>
        <v/>
      </c>
      <c r="HY89" s="78" t="str">
        <f t="shared" si="324"/>
        <v/>
      </c>
      <c r="HZ89" s="78" t="str">
        <f t="shared" si="324"/>
        <v/>
      </c>
      <c r="IA89" s="78" t="str">
        <f t="shared" si="324"/>
        <v/>
      </c>
      <c r="IB89" s="78" t="str">
        <f t="shared" si="324"/>
        <v/>
      </c>
      <c r="IC89" s="78" t="str">
        <f t="shared" si="324"/>
        <v/>
      </c>
      <c r="ID89" s="78" t="str">
        <f t="shared" si="324"/>
        <v/>
      </c>
      <c r="IE89" s="78" t="str">
        <f t="shared" si="324"/>
        <v/>
      </c>
      <c r="IF89" s="78" t="str">
        <f t="shared" si="324"/>
        <v/>
      </c>
      <c r="IG89" s="78" t="str">
        <f t="shared" si="324"/>
        <v/>
      </c>
      <c r="IH89" s="78" t="str">
        <f t="shared" si="324"/>
        <v/>
      </c>
      <c r="II89" s="78" t="str">
        <f t="shared" si="324"/>
        <v/>
      </c>
      <c r="IJ89" s="78" t="str">
        <f t="shared" si="324"/>
        <v/>
      </c>
      <c r="IK89" s="78" t="str">
        <f t="shared" si="324"/>
        <v/>
      </c>
      <c r="IL89" s="78" t="str">
        <f t="shared" si="324"/>
        <v/>
      </c>
      <c r="IM89" s="78" t="str">
        <f t="shared" si="324"/>
        <v/>
      </c>
      <c r="IN89" s="78" t="str">
        <f t="shared" si="324"/>
        <v/>
      </c>
      <c r="IO89" s="78" t="str">
        <f t="shared" si="324"/>
        <v/>
      </c>
      <c r="IP89" s="78" t="str">
        <f t="shared" si="324"/>
        <v/>
      </c>
      <c r="IQ89" s="78" t="str">
        <f t="shared" si="324"/>
        <v/>
      </c>
      <c r="IR89" s="78" t="str">
        <f t="shared" si="324"/>
        <v/>
      </c>
      <c r="IS89" s="78" t="str">
        <f t="shared" si="324"/>
        <v/>
      </c>
      <c r="IT89" s="78" t="str">
        <f t="shared" si="324"/>
        <v/>
      </c>
      <c r="IU89" s="78" t="str">
        <f t="shared" si="324"/>
        <v/>
      </c>
      <c r="IV89" s="78" t="str">
        <f t="shared" si="324"/>
        <v/>
      </c>
      <c r="IW89" s="78" t="str">
        <f t="shared" si="324"/>
        <v/>
      </c>
      <c r="IX89" s="78" t="str">
        <f t="shared" si="324"/>
        <v/>
      </c>
      <c r="IY89" s="78" t="str">
        <f t="shared" si="324"/>
        <v/>
      </c>
      <c r="IZ89" s="78" t="str">
        <f t="shared" si="324"/>
        <v/>
      </c>
      <c r="JA89" s="78" t="str">
        <f t="shared" si="324"/>
        <v/>
      </c>
      <c r="JB89" s="78" t="str">
        <f t="shared" si="324"/>
        <v/>
      </c>
      <c r="JC89" s="78" t="str">
        <f t="shared" si="324"/>
        <v/>
      </c>
      <c r="JD89" s="78" t="str">
        <f t="shared" si="324"/>
        <v/>
      </c>
      <c r="JE89" s="78" t="str">
        <f t="shared" si="324"/>
        <v/>
      </c>
      <c r="JF89" s="78" t="str">
        <f t="shared" si="324"/>
        <v/>
      </c>
      <c r="JG89" s="78" t="str">
        <f t="shared" si="324"/>
        <v/>
      </c>
      <c r="JH89" s="78" t="str">
        <f t="shared" si="324"/>
        <v/>
      </c>
      <c r="JI89" s="78" t="str">
        <f t="shared" si="324"/>
        <v/>
      </c>
      <c r="JJ89" s="78" t="str">
        <f t="shared" si="324"/>
        <v/>
      </c>
      <c r="JK89" s="78" t="str">
        <f t="shared" si="324"/>
        <v/>
      </c>
      <c r="JL89" s="78" t="str">
        <f t="shared" si="324"/>
        <v/>
      </c>
      <c r="JM89" s="78" t="str">
        <f t="shared" si="324"/>
        <v/>
      </c>
      <c r="JN89" s="78" t="str">
        <f t="shared" si="324"/>
        <v/>
      </c>
      <c r="JO89" s="78" t="str">
        <f t="shared" si="324"/>
        <v/>
      </c>
      <c r="JP89" s="78" t="str">
        <f t="shared" si="324"/>
        <v/>
      </c>
      <c r="JQ89" s="78" t="str">
        <f t="shared" si="324"/>
        <v/>
      </c>
      <c r="JR89" s="78" t="str">
        <f t="shared" ref="JR89:MC89" si="325">IF(OR(JR88="",JR88=0),"",1)</f>
        <v/>
      </c>
      <c r="JS89" s="78" t="str">
        <f t="shared" si="325"/>
        <v/>
      </c>
      <c r="JT89" s="78" t="str">
        <f t="shared" si="325"/>
        <v/>
      </c>
      <c r="JU89" s="78" t="str">
        <f t="shared" si="325"/>
        <v/>
      </c>
      <c r="JV89" s="78" t="str">
        <f t="shared" si="325"/>
        <v/>
      </c>
      <c r="JW89" s="78" t="str">
        <f t="shared" si="325"/>
        <v/>
      </c>
      <c r="JX89" s="78" t="str">
        <f t="shared" si="325"/>
        <v/>
      </c>
      <c r="JY89" s="78" t="str">
        <f t="shared" si="325"/>
        <v/>
      </c>
      <c r="JZ89" s="78" t="str">
        <f t="shared" si="325"/>
        <v/>
      </c>
      <c r="KA89" s="78" t="str">
        <f t="shared" si="325"/>
        <v/>
      </c>
      <c r="KB89" s="78" t="str">
        <f t="shared" si="325"/>
        <v/>
      </c>
      <c r="KC89" s="78" t="str">
        <f t="shared" si="325"/>
        <v/>
      </c>
      <c r="KD89" s="78" t="str">
        <f t="shared" si="325"/>
        <v/>
      </c>
      <c r="KE89" s="78" t="str">
        <f t="shared" si="325"/>
        <v/>
      </c>
      <c r="KF89" s="78" t="str">
        <f t="shared" si="325"/>
        <v/>
      </c>
      <c r="KG89" s="78" t="str">
        <f t="shared" si="325"/>
        <v/>
      </c>
      <c r="KH89" s="78" t="str">
        <f t="shared" si="325"/>
        <v/>
      </c>
      <c r="KI89" s="78" t="str">
        <f t="shared" si="325"/>
        <v/>
      </c>
      <c r="KJ89" s="78" t="str">
        <f t="shared" si="325"/>
        <v/>
      </c>
      <c r="KK89" s="78" t="str">
        <f t="shared" si="325"/>
        <v/>
      </c>
      <c r="KL89" s="78" t="str">
        <f t="shared" si="325"/>
        <v/>
      </c>
      <c r="KM89" s="78" t="str">
        <f t="shared" si="325"/>
        <v/>
      </c>
      <c r="KN89" s="78" t="str">
        <f t="shared" si="325"/>
        <v/>
      </c>
      <c r="KO89" s="78" t="str">
        <f t="shared" si="325"/>
        <v/>
      </c>
      <c r="KP89" s="78" t="str">
        <f t="shared" si="325"/>
        <v/>
      </c>
      <c r="KQ89" s="78" t="str">
        <f t="shared" si="325"/>
        <v/>
      </c>
      <c r="KR89" s="78" t="str">
        <f t="shared" si="325"/>
        <v/>
      </c>
      <c r="KS89" s="78" t="str">
        <f t="shared" si="325"/>
        <v/>
      </c>
      <c r="KT89" s="78" t="str">
        <f t="shared" si="325"/>
        <v/>
      </c>
      <c r="KU89" s="78" t="str">
        <f t="shared" si="325"/>
        <v/>
      </c>
      <c r="KV89" s="78" t="str">
        <f t="shared" si="325"/>
        <v/>
      </c>
      <c r="KW89" s="78" t="str">
        <f t="shared" si="325"/>
        <v/>
      </c>
      <c r="KX89" s="78" t="str">
        <f t="shared" si="325"/>
        <v/>
      </c>
      <c r="KY89" s="78" t="str">
        <f t="shared" si="325"/>
        <v/>
      </c>
      <c r="KZ89" s="78" t="str">
        <f t="shared" si="325"/>
        <v/>
      </c>
      <c r="LA89" s="78" t="str">
        <f t="shared" si="325"/>
        <v/>
      </c>
      <c r="LB89" s="78" t="str">
        <f t="shared" si="325"/>
        <v/>
      </c>
      <c r="LC89" s="78" t="str">
        <f t="shared" si="325"/>
        <v/>
      </c>
      <c r="LD89" s="78" t="str">
        <f t="shared" si="325"/>
        <v/>
      </c>
      <c r="LE89" s="78" t="str">
        <f t="shared" si="325"/>
        <v/>
      </c>
      <c r="LF89" s="78" t="str">
        <f t="shared" si="325"/>
        <v/>
      </c>
      <c r="LG89" s="78" t="str">
        <f t="shared" si="325"/>
        <v/>
      </c>
      <c r="LH89" s="78" t="str">
        <f t="shared" si="325"/>
        <v/>
      </c>
      <c r="LI89" s="78" t="str">
        <f t="shared" si="325"/>
        <v/>
      </c>
      <c r="LJ89" s="78" t="str">
        <f t="shared" si="325"/>
        <v/>
      </c>
      <c r="LK89" s="78" t="str">
        <f t="shared" si="325"/>
        <v/>
      </c>
      <c r="LL89" s="78" t="str">
        <f t="shared" si="325"/>
        <v/>
      </c>
      <c r="LM89" s="78" t="str">
        <f t="shared" si="325"/>
        <v/>
      </c>
      <c r="LN89" s="78" t="str">
        <f t="shared" si="325"/>
        <v/>
      </c>
      <c r="LO89" s="78" t="str">
        <f t="shared" si="325"/>
        <v/>
      </c>
      <c r="LP89" s="78" t="str">
        <f t="shared" si="325"/>
        <v/>
      </c>
      <c r="LQ89" s="78" t="str">
        <f t="shared" si="325"/>
        <v/>
      </c>
      <c r="LR89" s="78" t="str">
        <f t="shared" si="325"/>
        <v/>
      </c>
      <c r="LS89" s="78" t="str">
        <f t="shared" si="325"/>
        <v/>
      </c>
      <c r="LT89" s="78" t="str">
        <f t="shared" si="325"/>
        <v/>
      </c>
      <c r="LU89" s="78" t="str">
        <f t="shared" si="325"/>
        <v/>
      </c>
      <c r="LV89" s="78" t="str">
        <f t="shared" si="325"/>
        <v/>
      </c>
      <c r="LW89" s="78" t="str">
        <f t="shared" si="325"/>
        <v/>
      </c>
      <c r="LX89" s="78" t="str">
        <f t="shared" si="325"/>
        <v/>
      </c>
      <c r="LY89" s="78" t="str">
        <f t="shared" si="325"/>
        <v/>
      </c>
      <c r="LZ89" s="78" t="str">
        <f t="shared" si="325"/>
        <v/>
      </c>
      <c r="MA89" s="78" t="str">
        <f t="shared" si="325"/>
        <v/>
      </c>
      <c r="MB89" s="78" t="str">
        <f t="shared" si="325"/>
        <v/>
      </c>
      <c r="MC89" s="78" t="str">
        <f t="shared" si="325"/>
        <v/>
      </c>
      <c r="MD89" s="78" t="str">
        <f t="shared" ref="MD89:NU89" si="326">IF(OR(MD88="",MD88=0),"",1)</f>
        <v/>
      </c>
      <c r="ME89" s="78" t="str">
        <f t="shared" si="326"/>
        <v/>
      </c>
      <c r="MF89" s="78" t="str">
        <f t="shared" si="326"/>
        <v/>
      </c>
      <c r="MG89" s="78" t="str">
        <f t="shared" si="326"/>
        <v/>
      </c>
      <c r="MH89" s="78" t="str">
        <f t="shared" si="326"/>
        <v/>
      </c>
      <c r="MI89" s="78" t="str">
        <f t="shared" si="326"/>
        <v/>
      </c>
      <c r="MJ89" s="78" t="str">
        <f t="shared" si="326"/>
        <v/>
      </c>
      <c r="MK89" s="78" t="str">
        <f t="shared" si="326"/>
        <v/>
      </c>
      <c r="ML89" s="78" t="str">
        <f t="shared" si="326"/>
        <v/>
      </c>
      <c r="MM89" s="78" t="str">
        <f t="shared" si="326"/>
        <v/>
      </c>
      <c r="MN89" s="78" t="str">
        <f t="shared" si="326"/>
        <v/>
      </c>
      <c r="MO89" s="78" t="str">
        <f t="shared" si="326"/>
        <v/>
      </c>
      <c r="MP89" s="78" t="str">
        <f t="shared" si="326"/>
        <v/>
      </c>
      <c r="MQ89" s="78" t="str">
        <f t="shared" si="326"/>
        <v/>
      </c>
      <c r="MR89" s="78" t="str">
        <f t="shared" si="326"/>
        <v/>
      </c>
      <c r="MS89" s="78" t="str">
        <f t="shared" si="326"/>
        <v/>
      </c>
      <c r="MT89" s="78" t="str">
        <f t="shared" si="326"/>
        <v/>
      </c>
      <c r="MU89" s="78" t="str">
        <f t="shared" si="326"/>
        <v/>
      </c>
      <c r="MV89" s="78" t="str">
        <f t="shared" si="326"/>
        <v/>
      </c>
      <c r="MW89" s="78" t="str">
        <f t="shared" si="326"/>
        <v/>
      </c>
      <c r="MX89" s="78" t="str">
        <f t="shared" si="326"/>
        <v/>
      </c>
      <c r="MY89" s="78" t="str">
        <f t="shared" si="326"/>
        <v/>
      </c>
      <c r="MZ89" s="78" t="str">
        <f t="shared" si="326"/>
        <v/>
      </c>
      <c r="NA89" s="78" t="str">
        <f t="shared" si="326"/>
        <v/>
      </c>
      <c r="NB89" s="78" t="str">
        <f t="shared" si="326"/>
        <v/>
      </c>
      <c r="NC89" s="78" t="str">
        <f t="shared" si="326"/>
        <v/>
      </c>
      <c r="ND89" s="78" t="str">
        <f t="shared" si="326"/>
        <v/>
      </c>
      <c r="NE89" s="78" t="str">
        <f t="shared" si="326"/>
        <v/>
      </c>
      <c r="NF89" s="78" t="str">
        <f t="shared" si="326"/>
        <v/>
      </c>
      <c r="NG89" s="78" t="str">
        <f t="shared" si="326"/>
        <v/>
      </c>
      <c r="NH89" s="78" t="str">
        <f t="shared" si="326"/>
        <v/>
      </c>
      <c r="NI89" s="78" t="str">
        <f t="shared" si="326"/>
        <v/>
      </c>
      <c r="NJ89" s="78" t="str">
        <f t="shared" si="326"/>
        <v/>
      </c>
      <c r="NK89" s="78" t="str">
        <f t="shared" si="326"/>
        <v/>
      </c>
      <c r="NL89" s="78" t="str">
        <f t="shared" si="326"/>
        <v/>
      </c>
      <c r="NM89" s="78" t="str">
        <f t="shared" si="326"/>
        <v/>
      </c>
      <c r="NN89" s="78" t="str">
        <f t="shared" si="326"/>
        <v/>
      </c>
      <c r="NO89" s="78" t="str">
        <f t="shared" si="326"/>
        <v/>
      </c>
      <c r="NP89" s="78" t="str">
        <f t="shared" si="326"/>
        <v/>
      </c>
      <c r="NQ89" s="78" t="str">
        <f t="shared" si="326"/>
        <v/>
      </c>
      <c r="NR89" s="78" t="str">
        <f t="shared" si="326"/>
        <v/>
      </c>
      <c r="NS89" s="78" t="str">
        <f t="shared" si="326"/>
        <v/>
      </c>
      <c r="NT89" s="78" t="str">
        <f t="shared" si="326"/>
        <v/>
      </c>
      <c r="NU89" s="78" t="str">
        <f t="shared" si="326"/>
        <v/>
      </c>
    </row>
    <row r="90" spans="14:385" ht="12.95" hidden="1" customHeight="1" x14ac:dyDescent="0.2">
      <c r="N90" s="92" t="s">
        <v>19</v>
      </c>
      <c r="O90" s="80"/>
      <c r="P90" s="80"/>
      <c r="Q90" s="80"/>
      <c r="R90" s="80"/>
      <c r="S90" s="80"/>
      <c r="T90" s="78" t="str">
        <f t="shared" ref="T90:U90" si="327">IF(OR(T87="",T89=""),"",MONTH(T87))</f>
        <v/>
      </c>
      <c r="U90" s="78" t="str">
        <f t="shared" si="327"/>
        <v/>
      </c>
      <c r="V90" s="78" t="str">
        <f t="shared" ref="V90:CG90" si="328">IF(OR(V87="",V89=""),"",MONTH(V87))</f>
        <v/>
      </c>
      <c r="W90" s="78" t="str">
        <f t="shared" si="328"/>
        <v/>
      </c>
      <c r="X90" s="78" t="str">
        <f t="shared" si="328"/>
        <v/>
      </c>
      <c r="Y90" s="78" t="str">
        <f t="shared" si="328"/>
        <v/>
      </c>
      <c r="Z90" s="78" t="str">
        <f t="shared" si="328"/>
        <v/>
      </c>
      <c r="AA90" s="78" t="str">
        <f t="shared" si="328"/>
        <v/>
      </c>
      <c r="AB90" s="78" t="str">
        <f t="shared" si="328"/>
        <v/>
      </c>
      <c r="AC90" s="78" t="str">
        <f t="shared" si="328"/>
        <v/>
      </c>
      <c r="AD90" s="78" t="str">
        <f t="shared" si="328"/>
        <v/>
      </c>
      <c r="AE90" s="78" t="str">
        <f t="shared" si="328"/>
        <v/>
      </c>
      <c r="AF90" s="78" t="str">
        <f t="shared" si="328"/>
        <v/>
      </c>
      <c r="AG90" s="78" t="str">
        <f t="shared" si="328"/>
        <v/>
      </c>
      <c r="AH90" s="78" t="str">
        <f t="shared" si="328"/>
        <v/>
      </c>
      <c r="AI90" s="78" t="str">
        <f t="shared" si="328"/>
        <v/>
      </c>
      <c r="AJ90" s="78" t="str">
        <f t="shared" si="328"/>
        <v/>
      </c>
      <c r="AK90" s="78" t="str">
        <f t="shared" si="328"/>
        <v/>
      </c>
      <c r="AL90" s="78" t="str">
        <f t="shared" si="328"/>
        <v/>
      </c>
      <c r="AM90" s="78" t="str">
        <f t="shared" si="328"/>
        <v/>
      </c>
      <c r="AN90" s="78" t="str">
        <f t="shared" si="328"/>
        <v/>
      </c>
      <c r="AO90" s="78" t="str">
        <f t="shared" si="328"/>
        <v/>
      </c>
      <c r="AP90" s="78" t="str">
        <f t="shared" si="328"/>
        <v/>
      </c>
      <c r="AQ90" s="78" t="str">
        <f t="shared" si="328"/>
        <v/>
      </c>
      <c r="AR90" s="78" t="str">
        <f t="shared" si="328"/>
        <v/>
      </c>
      <c r="AS90" s="78" t="str">
        <f t="shared" si="328"/>
        <v/>
      </c>
      <c r="AT90" s="78" t="str">
        <f t="shared" si="328"/>
        <v/>
      </c>
      <c r="AU90" s="78" t="str">
        <f t="shared" si="328"/>
        <v/>
      </c>
      <c r="AV90" s="78" t="str">
        <f t="shared" si="328"/>
        <v/>
      </c>
      <c r="AW90" s="78" t="str">
        <f t="shared" si="328"/>
        <v/>
      </c>
      <c r="AX90" s="78" t="str">
        <f t="shared" si="328"/>
        <v/>
      </c>
      <c r="AY90" s="78" t="str">
        <f t="shared" si="328"/>
        <v/>
      </c>
      <c r="AZ90" s="78" t="str">
        <f t="shared" si="328"/>
        <v/>
      </c>
      <c r="BA90" s="78" t="str">
        <f t="shared" si="328"/>
        <v/>
      </c>
      <c r="BB90" s="78" t="str">
        <f t="shared" si="328"/>
        <v/>
      </c>
      <c r="BC90" s="78" t="str">
        <f t="shared" si="328"/>
        <v/>
      </c>
      <c r="BD90" s="78" t="str">
        <f t="shared" si="328"/>
        <v/>
      </c>
      <c r="BE90" s="78" t="str">
        <f t="shared" si="328"/>
        <v/>
      </c>
      <c r="BF90" s="78" t="str">
        <f t="shared" si="328"/>
        <v/>
      </c>
      <c r="BG90" s="78" t="str">
        <f t="shared" si="328"/>
        <v/>
      </c>
      <c r="BH90" s="78" t="str">
        <f t="shared" si="328"/>
        <v/>
      </c>
      <c r="BI90" s="78" t="str">
        <f t="shared" si="328"/>
        <v/>
      </c>
      <c r="BJ90" s="78" t="str">
        <f t="shared" si="328"/>
        <v/>
      </c>
      <c r="BK90" s="78" t="str">
        <f t="shared" si="328"/>
        <v/>
      </c>
      <c r="BL90" s="78" t="str">
        <f t="shared" si="328"/>
        <v/>
      </c>
      <c r="BM90" s="78" t="str">
        <f t="shared" si="328"/>
        <v/>
      </c>
      <c r="BN90" s="78" t="str">
        <f t="shared" si="328"/>
        <v/>
      </c>
      <c r="BO90" s="78" t="str">
        <f t="shared" si="328"/>
        <v/>
      </c>
      <c r="BP90" s="78" t="str">
        <f t="shared" si="328"/>
        <v/>
      </c>
      <c r="BQ90" s="78" t="str">
        <f t="shared" si="328"/>
        <v/>
      </c>
      <c r="BR90" s="78" t="str">
        <f t="shared" si="328"/>
        <v/>
      </c>
      <c r="BS90" s="78" t="str">
        <f t="shared" si="328"/>
        <v/>
      </c>
      <c r="BT90" s="78" t="str">
        <f t="shared" si="328"/>
        <v/>
      </c>
      <c r="BU90" s="78" t="str">
        <f t="shared" si="328"/>
        <v/>
      </c>
      <c r="BV90" s="78" t="str">
        <f t="shared" si="328"/>
        <v/>
      </c>
      <c r="BW90" s="78" t="str">
        <f t="shared" si="328"/>
        <v/>
      </c>
      <c r="BX90" s="78" t="str">
        <f t="shared" si="328"/>
        <v/>
      </c>
      <c r="BY90" s="78" t="str">
        <f t="shared" si="328"/>
        <v/>
      </c>
      <c r="BZ90" s="78" t="str">
        <f t="shared" si="328"/>
        <v/>
      </c>
      <c r="CA90" s="78" t="str">
        <f t="shared" si="328"/>
        <v/>
      </c>
      <c r="CB90" s="78" t="str">
        <f t="shared" si="328"/>
        <v/>
      </c>
      <c r="CC90" s="78" t="str">
        <f t="shared" si="328"/>
        <v/>
      </c>
      <c r="CD90" s="78" t="str">
        <f t="shared" si="328"/>
        <v/>
      </c>
      <c r="CE90" s="78" t="str">
        <f t="shared" si="328"/>
        <v/>
      </c>
      <c r="CF90" s="78" t="str">
        <f t="shared" si="328"/>
        <v/>
      </c>
      <c r="CG90" s="78" t="str">
        <f t="shared" si="328"/>
        <v/>
      </c>
      <c r="CH90" s="78" t="str">
        <f t="shared" ref="CH90:ES90" si="329">IF(OR(CH87="",CH89=""),"",MONTH(CH87))</f>
        <v/>
      </c>
      <c r="CI90" s="78" t="str">
        <f t="shared" si="329"/>
        <v/>
      </c>
      <c r="CJ90" s="78" t="str">
        <f t="shared" si="329"/>
        <v/>
      </c>
      <c r="CK90" s="78" t="str">
        <f t="shared" si="329"/>
        <v/>
      </c>
      <c r="CL90" s="78" t="str">
        <f t="shared" si="329"/>
        <v/>
      </c>
      <c r="CM90" s="78" t="str">
        <f t="shared" si="329"/>
        <v/>
      </c>
      <c r="CN90" s="78" t="str">
        <f t="shared" si="329"/>
        <v/>
      </c>
      <c r="CO90" s="78" t="str">
        <f t="shared" si="329"/>
        <v/>
      </c>
      <c r="CP90" s="78" t="str">
        <f t="shared" si="329"/>
        <v/>
      </c>
      <c r="CQ90" s="78" t="str">
        <f t="shared" si="329"/>
        <v/>
      </c>
      <c r="CR90" s="78" t="str">
        <f t="shared" si="329"/>
        <v/>
      </c>
      <c r="CS90" s="78" t="str">
        <f t="shared" si="329"/>
        <v/>
      </c>
      <c r="CT90" s="78" t="str">
        <f t="shared" si="329"/>
        <v/>
      </c>
      <c r="CU90" s="78" t="str">
        <f t="shared" si="329"/>
        <v/>
      </c>
      <c r="CV90" s="78" t="str">
        <f t="shared" si="329"/>
        <v/>
      </c>
      <c r="CW90" s="78" t="str">
        <f t="shared" si="329"/>
        <v/>
      </c>
      <c r="CX90" s="78" t="str">
        <f t="shared" si="329"/>
        <v/>
      </c>
      <c r="CY90" s="78" t="str">
        <f t="shared" si="329"/>
        <v/>
      </c>
      <c r="CZ90" s="78" t="str">
        <f t="shared" si="329"/>
        <v/>
      </c>
      <c r="DA90" s="78" t="str">
        <f t="shared" si="329"/>
        <v/>
      </c>
      <c r="DB90" s="78" t="str">
        <f t="shared" si="329"/>
        <v/>
      </c>
      <c r="DC90" s="78" t="str">
        <f t="shared" si="329"/>
        <v/>
      </c>
      <c r="DD90" s="78" t="str">
        <f t="shared" si="329"/>
        <v/>
      </c>
      <c r="DE90" s="78" t="str">
        <f t="shared" si="329"/>
        <v/>
      </c>
      <c r="DF90" s="78" t="str">
        <f t="shared" si="329"/>
        <v/>
      </c>
      <c r="DG90" s="78" t="str">
        <f t="shared" si="329"/>
        <v/>
      </c>
      <c r="DH90" s="78" t="str">
        <f t="shared" si="329"/>
        <v/>
      </c>
      <c r="DI90" s="78" t="str">
        <f t="shared" si="329"/>
        <v/>
      </c>
      <c r="DJ90" s="78" t="str">
        <f t="shared" si="329"/>
        <v/>
      </c>
      <c r="DK90" s="78" t="str">
        <f t="shared" si="329"/>
        <v/>
      </c>
      <c r="DL90" s="78" t="str">
        <f t="shared" si="329"/>
        <v/>
      </c>
      <c r="DM90" s="78" t="str">
        <f t="shared" si="329"/>
        <v/>
      </c>
      <c r="DN90" s="78" t="str">
        <f t="shared" si="329"/>
        <v/>
      </c>
      <c r="DO90" s="78" t="str">
        <f t="shared" si="329"/>
        <v/>
      </c>
      <c r="DP90" s="78" t="str">
        <f t="shared" si="329"/>
        <v/>
      </c>
      <c r="DQ90" s="78" t="str">
        <f t="shared" si="329"/>
        <v/>
      </c>
      <c r="DR90" s="78" t="str">
        <f t="shared" si="329"/>
        <v/>
      </c>
      <c r="DS90" s="78" t="str">
        <f t="shared" si="329"/>
        <v/>
      </c>
      <c r="DT90" s="78" t="str">
        <f t="shared" si="329"/>
        <v/>
      </c>
      <c r="DU90" s="78" t="str">
        <f t="shared" si="329"/>
        <v/>
      </c>
      <c r="DV90" s="78" t="str">
        <f t="shared" si="329"/>
        <v/>
      </c>
      <c r="DW90" s="78" t="str">
        <f t="shared" si="329"/>
        <v/>
      </c>
      <c r="DX90" s="78" t="str">
        <f t="shared" si="329"/>
        <v/>
      </c>
      <c r="DY90" s="78" t="str">
        <f t="shared" si="329"/>
        <v/>
      </c>
      <c r="DZ90" s="78" t="str">
        <f t="shared" si="329"/>
        <v/>
      </c>
      <c r="EA90" s="78" t="str">
        <f t="shared" si="329"/>
        <v/>
      </c>
      <c r="EB90" s="78" t="str">
        <f t="shared" si="329"/>
        <v/>
      </c>
      <c r="EC90" s="78" t="str">
        <f t="shared" si="329"/>
        <v/>
      </c>
      <c r="ED90" s="78" t="str">
        <f t="shared" si="329"/>
        <v/>
      </c>
      <c r="EE90" s="78" t="str">
        <f t="shared" si="329"/>
        <v/>
      </c>
      <c r="EF90" s="78" t="str">
        <f t="shared" si="329"/>
        <v/>
      </c>
      <c r="EG90" s="78" t="str">
        <f t="shared" si="329"/>
        <v/>
      </c>
      <c r="EH90" s="78" t="str">
        <f t="shared" si="329"/>
        <v/>
      </c>
      <c r="EI90" s="78" t="str">
        <f t="shared" si="329"/>
        <v/>
      </c>
      <c r="EJ90" s="78" t="str">
        <f t="shared" si="329"/>
        <v/>
      </c>
      <c r="EK90" s="78" t="str">
        <f t="shared" si="329"/>
        <v/>
      </c>
      <c r="EL90" s="78" t="str">
        <f t="shared" si="329"/>
        <v/>
      </c>
      <c r="EM90" s="78" t="str">
        <f t="shared" si="329"/>
        <v/>
      </c>
      <c r="EN90" s="78" t="str">
        <f t="shared" si="329"/>
        <v/>
      </c>
      <c r="EO90" s="78" t="str">
        <f t="shared" si="329"/>
        <v/>
      </c>
      <c r="EP90" s="78" t="str">
        <f t="shared" si="329"/>
        <v/>
      </c>
      <c r="EQ90" s="78" t="str">
        <f t="shared" si="329"/>
        <v/>
      </c>
      <c r="ER90" s="78" t="str">
        <f t="shared" si="329"/>
        <v/>
      </c>
      <c r="ES90" s="78" t="str">
        <f t="shared" si="329"/>
        <v/>
      </c>
      <c r="ET90" s="78" t="str">
        <f t="shared" ref="ET90:HE90" si="330">IF(OR(ET87="",ET89=""),"",MONTH(ET87))</f>
        <v/>
      </c>
      <c r="EU90" s="78" t="str">
        <f t="shared" si="330"/>
        <v/>
      </c>
      <c r="EV90" s="78" t="str">
        <f t="shared" si="330"/>
        <v/>
      </c>
      <c r="EW90" s="78" t="str">
        <f t="shared" si="330"/>
        <v/>
      </c>
      <c r="EX90" s="78" t="str">
        <f t="shared" si="330"/>
        <v/>
      </c>
      <c r="EY90" s="78" t="str">
        <f t="shared" si="330"/>
        <v/>
      </c>
      <c r="EZ90" s="78" t="str">
        <f t="shared" si="330"/>
        <v/>
      </c>
      <c r="FA90" s="78" t="str">
        <f t="shared" si="330"/>
        <v/>
      </c>
      <c r="FB90" s="78" t="str">
        <f t="shared" si="330"/>
        <v/>
      </c>
      <c r="FC90" s="78" t="str">
        <f t="shared" si="330"/>
        <v/>
      </c>
      <c r="FD90" s="78" t="str">
        <f t="shared" si="330"/>
        <v/>
      </c>
      <c r="FE90" s="78" t="str">
        <f t="shared" si="330"/>
        <v/>
      </c>
      <c r="FF90" s="78" t="str">
        <f t="shared" si="330"/>
        <v/>
      </c>
      <c r="FG90" s="78" t="str">
        <f t="shared" si="330"/>
        <v/>
      </c>
      <c r="FH90" s="78" t="str">
        <f t="shared" si="330"/>
        <v/>
      </c>
      <c r="FI90" s="78" t="str">
        <f t="shared" si="330"/>
        <v/>
      </c>
      <c r="FJ90" s="78" t="str">
        <f t="shared" si="330"/>
        <v/>
      </c>
      <c r="FK90" s="78" t="str">
        <f t="shared" si="330"/>
        <v/>
      </c>
      <c r="FL90" s="78" t="str">
        <f t="shared" si="330"/>
        <v/>
      </c>
      <c r="FM90" s="78" t="str">
        <f t="shared" si="330"/>
        <v/>
      </c>
      <c r="FN90" s="78" t="str">
        <f t="shared" si="330"/>
        <v/>
      </c>
      <c r="FO90" s="78" t="str">
        <f t="shared" si="330"/>
        <v/>
      </c>
      <c r="FP90" s="78" t="str">
        <f t="shared" si="330"/>
        <v/>
      </c>
      <c r="FQ90" s="78" t="str">
        <f t="shared" si="330"/>
        <v/>
      </c>
      <c r="FR90" s="78" t="str">
        <f t="shared" si="330"/>
        <v/>
      </c>
      <c r="FS90" s="78" t="str">
        <f t="shared" si="330"/>
        <v/>
      </c>
      <c r="FT90" s="78" t="str">
        <f t="shared" si="330"/>
        <v/>
      </c>
      <c r="FU90" s="78" t="str">
        <f t="shared" si="330"/>
        <v/>
      </c>
      <c r="FV90" s="78" t="str">
        <f t="shared" si="330"/>
        <v/>
      </c>
      <c r="FW90" s="78" t="str">
        <f t="shared" si="330"/>
        <v/>
      </c>
      <c r="FX90" s="78" t="str">
        <f t="shared" si="330"/>
        <v/>
      </c>
      <c r="FY90" s="78" t="str">
        <f t="shared" si="330"/>
        <v/>
      </c>
      <c r="FZ90" s="78" t="str">
        <f t="shared" si="330"/>
        <v/>
      </c>
      <c r="GA90" s="78" t="str">
        <f t="shared" si="330"/>
        <v/>
      </c>
      <c r="GB90" s="78" t="str">
        <f t="shared" si="330"/>
        <v/>
      </c>
      <c r="GC90" s="78" t="str">
        <f t="shared" si="330"/>
        <v/>
      </c>
      <c r="GD90" s="78" t="str">
        <f t="shared" si="330"/>
        <v/>
      </c>
      <c r="GE90" s="78" t="str">
        <f t="shared" si="330"/>
        <v/>
      </c>
      <c r="GF90" s="78" t="str">
        <f t="shared" si="330"/>
        <v/>
      </c>
      <c r="GG90" s="78" t="str">
        <f t="shared" si="330"/>
        <v/>
      </c>
      <c r="GH90" s="78" t="str">
        <f t="shared" si="330"/>
        <v/>
      </c>
      <c r="GI90" s="78" t="str">
        <f t="shared" si="330"/>
        <v/>
      </c>
      <c r="GJ90" s="78" t="str">
        <f t="shared" si="330"/>
        <v/>
      </c>
      <c r="GK90" s="78" t="str">
        <f t="shared" si="330"/>
        <v/>
      </c>
      <c r="GL90" s="78" t="str">
        <f t="shared" si="330"/>
        <v/>
      </c>
      <c r="GM90" s="78" t="str">
        <f t="shared" si="330"/>
        <v/>
      </c>
      <c r="GN90" s="78" t="str">
        <f t="shared" si="330"/>
        <v/>
      </c>
      <c r="GO90" s="78" t="str">
        <f t="shared" si="330"/>
        <v/>
      </c>
      <c r="GP90" s="78" t="str">
        <f t="shared" si="330"/>
        <v/>
      </c>
      <c r="GQ90" s="78" t="str">
        <f t="shared" si="330"/>
        <v/>
      </c>
      <c r="GR90" s="78" t="str">
        <f t="shared" si="330"/>
        <v/>
      </c>
      <c r="GS90" s="78" t="str">
        <f t="shared" si="330"/>
        <v/>
      </c>
      <c r="GT90" s="78" t="str">
        <f t="shared" si="330"/>
        <v/>
      </c>
      <c r="GU90" s="78" t="str">
        <f t="shared" si="330"/>
        <v/>
      </c>
      <c r="GV90" s="78" t="str">
        <f t="shared" si="330"/>
        <v/>
      </c>
      <c r="GW90" s="78" t="str">
        <f t="shared" si="330"/>
        <v/>
      </c>
      <c r="GX90" s="78" t="str">
        <f t="shared" si="330"/>
        <v/>
      </c>
      <c r="GY90" s="78" t="str">
        <f t="shared" si="330"/>
        <v/>
      </c>
      <c r="GZ90" s="78" t="str">
        <f t="shared" si="330"/>
        <v/>
      </c>
      <c r="HA90" s="78" t="str">
        <f t="shared" si="330"/>
        <v/>
      </c>
      <c r="HB90" s="78" t="str">
        <f t="shared" si="330"/>
        <v/>
      </c>
      <c r="HC90" s="78" t="str">
        <f t="shared" si="330"/>
        <v/>
      </c>
      <c r="HD90" s="78" t="str">
        <f t="shared" si="330"/>
        <v/>
      </c>
      <c r="HE90" s="78" t="str">
        <f t="shared" si="330"/>
        <v/>
      </c>
      <c r="HF90" s="78" t="str">
        <f t="shared" ref="HF90:JQ90" si="331">IF(OR(HF87="",HF89=""),"",MONTH(HF87))</f>
        <v/>
      </c>
      <c r="HG90" s="78" t="str">
        <f t="shared" si="331"/>
        <v/>
      </c>
      <c r="HH90" s="78" t="str">
        <f t="shared" si="331"/>
        <v/>
      </c>
      <c r="HI90" s="78" t="str">
        <f t="shared" si="331"/>
        <v/>
      </c>
      <c r="HJ90" s="78" t="str">
        <f t="shared" si="331"/>
        <v/>
      </c>
      <c r="HK90" s="78" t="str">
        <f t="shared" si="331"/>
        <v/>
      </c>
      <c r="HL90" s="78" t="str">
        <f t="shared" si="331"/>
        <v/>
      </c>
      <c r="HM90" s="78" t="str">
        <f t="shared" si="331"/>
        <v/>
      </c>
      <c r="HN90" s="78" t="str">
        <f t="shared" si="331"/>
        <v/>
      </c>
      <c r="HO90" s="78" t="str">
        <f t="shared" si="331"/>
        <v/>
      </c>
      <c r="HP90" s="78" t="str">
        <f t="shared" si="331"/>
        <v/>
      </c>
      <c r="HQ90" s="78" t="str">
        <f t="shared" si="331"/>
        <v/>
      </c>
      <c r="HR90" s="78" t="str">
        <f t="shared" si="331"/>
        <v/>
      </c>
      <c r="HS90" s="78" t="str">
        <f t="shared" si="331"/>
        <v/>
      </c>
      <c r="HT90" s="78" t="str">
        <f t="shared" si="331"/>
        <v/>
      </c>
      <c r="HU90" s="78" t="str">
        <f t="shared" si="331"/>
        <v/>
      </c>
      <c r="HV90" s="78" t="str">
        <f t="shared" si="331"/>
        <v/>
      </c>
      <c r="HW90" s="78" t="str">
        <f t="shared" si="331"/>
        <v/>
      </c>
      <c r="HX90" s="78" t="str">
        <f t="shared" si="331"/>
        <v/>
      </c>
      <c r="HY90" s="78" t="str">
        <f t="shared" si="331"/>
        <v/>
      </c>
      <c r="HZ90" s="78" t="str">
        <f t="shared" si="331"/>
        <v/>
      </c>
      <c r="IA90" s="78" t="str">
        <f t="shared" si="331"/>
        <v/>
      </c>
      <c r="IB90" s="78" t="str">
        <f t="shared" si="331"/>
        <v/>
      </c>
      <c r="IC90" s="78" t="str">
        <f t="shared" si="331"/>
        <v/>
      </c>
      <c r="ID90" s="78" t="str">
        <f t="shared" si="331"/>
        <v/>
      </c>
      <c r="IE90" s="78" t="str">
        <f t="shared" si="331"/>
        <v/>
      </c>
      <c r="IF90" s="78" t="str">
        <f t="shared" si="331"/>
        <v/>
      </c>
      <c r="IG90" s="78" t="str">
        <f t="shared" si="331"/>
        <v/>
      </c>
      <c r="IH90" s="78" t="str">
        <f t="shared" si="331"/>
        <v/>
      </c>
      <c r="II90" s="78" t="str">
        <f t="shared" si="331"/>
        <v/>
      </c>
      <c r="IJ90" s="78" t="str">
        <f t="shared" si="331"/>
        <v/>
      </c>
      <c r="IK90" s="78" t="str">
        <f t="shared" si="331"/>
        <v/>
      </c>
      <c r="IL90" s="78" t="str">
        <f t="shared" si="331"/>
        <v/>
      </c>
      <c r="IM90" s="78" t="str">
        <f t="shared" si="331"/>
        <v/>
      </c>
      <c r="IN90" s="78" t="str">
        <f t="shared" si="331"/>
        <v/>
      </c>
      <c r="IO90" s="78" t="str">
        <f t="shared" si="331"/>
        <v/>
      </c>
      <c r="IP90" s="78" t="str">
        <f t="shared" si="331"/>
        <v/>
      </c>
      <c r="IQ90" s="78" t="str">
        <f t="shared" si="331"/>
        <v/>
      </c>
      <c r="IR90" s="78" t="str">
        <f t="shared" si="331"/>
        <v/>
      </c>
      <c r="IS90" s="78" t="str">
        <f t="shared" si="331"/>
        <v/>
      </c>
      <c r="IT90" s="78" t="str">
        <f t="shared" si="331"/>
        <v/>
      </c>
      <c r="IU90" s="78" t="str">
        <f t="shared" si="331"/>
        <v/>
      </c>
      <c r="IV90" s="78" t="str">
        <f t="shared" si="331"/>
        <v/>
      </c>
      <c r="IW90" s="78" t="str">
        <f t="shared" si="331"/>
        <v/>
      </c>
      <c r="IX90" s="78" t="str">
        <f t="shared" si="331"/>
        <v/>
      </c>
      <c r="IY90" s="78" t="str">
        <f t="shared" si="331"/>
        <v/>
      </c>
      <c r="IZ90" s="78" t="str">
        <f t="shared" si="331"/>
        <v/>
      </c>
      <c r="JA90" s="78" t="str">
        <f t="shared" si="331"/>
        <v/>
      </c>
      <c r="JB90" s="78" t="str">
        <f t="shared" si="331"/>
        <v/>
      </c>
      <c r="JC90" s="78" t="str">
        <f t="shared" si="331"/>
        <v/>
      </c>
      <c r="JD90" s="78" t="str">
        <f t="shared" si="331"/>
        <v/>
      </c>
      <c r="JE90" s="78" t="str">
        <f t="shared" si="331"/>
        <v/>
      </c>
      <c r="JF90" s="78" t="str">
        <f t="shared" si="331"/>
        <v/>
      </c>
      <c r="JG90" s="78" t="str">
        <f t="shared" si="331"/>
        <v/>
      </c>
      <c r="JH90" s="78" t="str">
        <f t="shared" si="331"/>
        <v/>
      </c>
      <c r="JI90" s="78" t="str">
        <f t="shared" si="331"/>
        <v/>
      </c>
      <c r="JJ90" s="78" t="str">
        <f t="shared" si="331"/>
        <v/>
      </c>
      <c r="JK90" s="78" t="str">
        <f t="shared" si="331"/>
        <v/>
      </c>
      <c r="JL90" s="78" t="str">
        <f t="shared" si="331"/>
        <v/>
      </c>
      <c r="JM90" s="78" t="str">
        <f t="shared" si="331"/>
        <v/>
      </c>
      <c r="JN90" s="78" t="str">
        <f t="shared" si="331"/>
        <v/>
      </c>
      <c r="JO90" s="78" t="str">
        <f t="shared" si="331"/>
        <v/>
      </c>
      <c r="JP90" s="78" t="str">
        <f t="shared" si="331"/>
        <v/>
      </c>
      <c r="JQ90" s="78" t="str">
        <f t="shared" si="331"/>
        <v/>
      </c>
      <c r="JR90" s="78" t="str">
        <f t="shared" ref="JR90:MC90" si="332">IF(OR(JR87="",JR89=""),"",MONTH(JR87))</f>
        <v/>
      </c>
      <c r="JS90" s="78" t="str">
        <f t="shared" si="332"/>
        <v/>
      </c>
      <c r="JT90" s="78" t="str">
        <f t="shared" si="332"/>
        <v/>
      </c>
      <c r="JU90" s="78" t="str">
        <f t="shared" si="332"/>
        <v/>
      </c>
      <c r="JV90" s="78" t="str">
        <f t="shared" si="332"/>
        <v/>
      </c>
      <c r="JW90" s="78" t="str">
        <f t="shared" si="332"/>
        <v/>
      </c>
      <c r="JX90" s="78" t="str">
        <f t="shared" si="332"/>
        <v/>
      </c>
      <c r="JY90" s="78" t="str">
        <f t="shared" si="332"/>
        <v/>
      </c>
      <c r="JZ90" s="78" t="str">
        <f t="shared" si="332"/>
        <v/>
      </c>
      <c r="KA90" s="78" t="str">
        <f t="shared" si="332"/>
        <v/>
      </c>
      <c r="KB90" s="78" t="str">
        <f t="shared" si="332"/>
        <v/>
      </c>
      <c r="KC90" s="78" t="str">
        <f t="shared" si="332"/>
        <v/>
      </c>
      <c r="KD90" s="78" t="str">
        <f t="shared" si="332"/>
        <v/>
      </c>
      <c r="KE90" s="78" t="str">
        <f t="shared" si="332"/>
        <v/>
      </c>
      <c r="KF90" s="78" t="str">
        <f t="shared" si="332"/>
        <v/>
      </c>
      <c r="KG90" s="78" t="str">
        <f t="shared" si="332"/>
        <v/>
      </c>
      <c r="KH90" s="78" t="str">
        <f t="shared" si="332"/>
        <v/>
      </c>
      <c r="KI90" s="78" t="str">
        <f t="shared" si="332"/>
        <v/>
      </c>
      <c r="KJ90" s="78" t="str">
        <f t="shared" si="332"/>
        <v/>
      </c>
      <c r="KK90" s="78" t="str">
        <f t="shared" si="332"/>
        <v/>
      </c>
      <c r="KL90" s="78" t="str">
        <f t="shared" si="332"/>
        <v/>
      </c>
      <c r="KM90" s="78" t="str">
        <f t="shared" si="332"/>
        <v/>
      </c>
      <c r="KN90" s="78" t="str">
        <f t="shared" si="332"/>
        <v/>
      </c>
      <c r="KO90" s="78" t="str">
        <f t="shared" si="332"/>
        <v/>
      </c>
      <c r="KP90" s="78" t="str">
        <f t="shared" si="332"/>
        <v/>
      </c>
      <c r="KQ90" s="78" t="str">
        <f t="shared" si="332"/>
        <v/>
      </c>
      <c r="KR90" s="78" t="str">
        <f t="shared" si="332"/>
        <v/>
      </c>
      <c r="KS90" s="78" t="str">
        <f t="shared" si="332"/>
        <v/>
      </c>
      <c r="KT90" s="78" t="str">
        <f t="shared" si="332"/>
        <v/>
      </c>
      <c r="KU90" s="78" t="str">
        <f t="shared" si="332"/>
        <v/>
      </c>
      <c r="KV90" s="78" t="str">
        <f t="shared" si="332"/>
        <v/>
      </c>
      <c r="KW90" s="78" t="str">
        <f t="shared" si="332"/>
        <v/>
      </c>
      <c r="KX90" s="78" t="str">
        <f t="shared" si="332"/>
        <v/>
      </c>
      <c r="KY90" s="78" t="str">
        <f t="shared" si="332"/>
        <v/>
      </c>
      <c r="KZ90" s="78" t="str">
        <f t="shared" si="332"/>
        <v/>
      </c>
      <c r="LA90" s="78" t="str">
        <f t="shared" si="332"/>
        <v/>
      </c>
      <c r="LB90" s="78" t="str">
        <f t="shared" si="332"/>
        <v/>
      </c>
      <c r="LC90" s="78" t="str">
        <f t="shared" si="332"/>
        <v/>
      </c>
      <c r="LD90" s="78" t="str">
        <f t="shared" si="332"/>
        <v/>
      </c>
      <c r="LE90" s="78" t="str">
        <f t="shared" si="332"/>
        <v/>
      </c>
      <c r="LF90" s="78" t="str">
        <f t="shared" si="332"/>
        <v/>
      </c>
      <c r="LG90" s="78" t="str">
        <f t="shared" si="332"/>
        <v/>
      </c>
      <c r="LH90" s="78" t="str">
        <f t="shared" si="332"/>
        <v/>
      </c>
      <c r="LI90" s="78" t="str">
        <f t="shared" si="332"/>
        <v/>
      </c>
      <c r="LJ90" s="78" t="str">
        <f t="shared" si="332"/>
        <v/>
      </c>
      <c r="LK90" s="78" t="str">
        <f t="shared" si="332"/>
        <v/>
      </c>
      <c r="LL90" s="78" t="str">
        <f t="shared" si="332"/>
        <v/>
      </c>
      <c r="LM90" s="78" t="str">
        <f t="shared" si="332"/>
        <v/>
      </c>
      <c r="LN90" s="78" t="str">
        <f t="shared" si="332"/>
        <v/>
      </c>
      <c r="LO90" s="78" t="str">
        <f t="shared" si="332"/>
        <v/>
      </c>
      <c r="LP90" s="78" t="str">
        <f t="shared" si="332"/>
        <v/>
      </c>
      <c r="LQ90" s="78" t="str">
        <f t="shared" si="332"/>
        <v/>
      </c>
      <c r="LR90" s="78" t="str">
        <f t="shared" si="332"/>
        <v/>
      </c>
      <c r="LS90" s="78" t="str">
        <f t="shared" si="332"/>
        <v/>
      </c>
      <c r="LT90" s="78" t="str">
        <f t="shared" si="332"/>
        <v/>
      </c>
      <c r="LU90" s="78" t="str">
        <f t="shared" si="332"/>
        <v/>
      </c>
      <c r="LV90" s="78" t="str">
        <f t="shared" si="332"/>
        <v/>
      </c>
      <c r="LW90" s="78" t="str">
        <f t="shared" si="332"/>
        <v/>
      </c>
      <c r="LX90" s="78" t="str">
        <f t="shared" si="332"/>
        <v/>
      </c>
      <c r="LY90" s="78" t="str">
        <f t="shared" si="332"/>
        <v/>
      </c>
      <c r="LZ90" s="78" t="str">
        <f t="shared" si="332"/>
        <v/>
      </c>
      <c r="MA90" s="78" t="str">
        <f t="shared" si="332"/>
        <v/>
      </c>
      <c r="MB90" s="78" t="str">
        <f t="shared" si="332"/>
        <v/>
      </c>
      <c r="MC90" s="78" t="str">
        <f t="shared" si="332"/>
        <v/>
      </c>
      <c r="MD90" s="78" t="str">
        <f t="shared" ref="MD90:NU90" si="333">IF(OR(MD87="",MD89=""),"",MONTH(MD87))</f>
        <v/>
      </c>
      <c r="ME90" s="78" t="str">
        <f t="shared" si="333"/>
        <v/>
      </c>
      <c r="MF90" s="78" t="str">
        <f t="shared" si="333"/>
        <v/>
      </c>
      <c r="MG90" s="78" t="str">
        <f t="shared" si="333"/>
        <v/>
      </c>
      <c r="MH90" s="78" t="str">
        <f t="shared" si="333"/>
        <v/>
      </c>
      <c r="MI90" s="78" t="str">
        <f t="shared" si="333"/>
        <v/>
      </c>
      <c r="MJ90" s="78" t="str">
        <f t="shared" si="333"/>
        <v/>
      </c>
      <c r="MK90" s="78" t="str">
        <f t="shared" si="333"/>
        <v/>
      </c>
      <c r="ML90" s="78" t="str">
        <f t="shared" si="333"/>
        <v/>
      </c>
      <c r="MM90" s="78" t="str">
        <f t="shared" si="333"/>
        <v/>
      </c>
      <c r="MN90" s="78" t="str">
        <f t="shared" si="333"/>
        <v/>
      </c>
      <c r="MO90" s="78" t="str">
        <f t="shared" si="333"/>
        <v/>
      </c>
      <c r="MP90" s="78" t="str">
        <f t="shared" si="333"/>
        <v/>
      </c>
      <c r="MQ90" s="78" t="str">
        <f t="shared" si="333"/>
        <v/>
      </c>
      <c r="MR90" s="78" t="str">
        <f t="shared" si="333"/>
        <v/>
      </c>
      <c r="MS90" s="78" t="str">
        <f t="shared" si="333"/>
        <v/>
      </c>
      <c r="MT90" s="78" t="str">
        <f t="shared" si="333"/>
        <v/>
      </c>
      <c r="MU90" s="78" t="str">
        <f t="shared" si="333"/>
        <v/>
      </c>
      <c r="MV90" s="78" t="str">
        <f t="shared" si="333"/>
        <v/>
      </c>
      <c r="MW90" s="78" t="str">
        <f t="shared" si="333"/>
        <v/>
      </c>
      <c r="MX90" s="78" t="str">
        <f t="shared" si="333"/>
        <v/>
      </c>
      <c r="MY90" s="78" t="str">
        <f t="shared" si="333"/>
        <v/>
      </c>
      <c r="MZ90" s="78" t="str">
        <f t="shared" si="333"/>
        <v/>
      </c>
      <c r="NA90" s="78" t="str">
        <f t="shared" si="333"/>
        <v/>
      </c>
      <c r="NB90" s="78" t="str">
        <f t="shared" si="333"/>
        <v/>
      </c>
      <c r="NC90" s="78" t="str">
        <f t="shared" si="333"/>
        <v/>
      </c>
      <c r="ND90" s="78" t="str">
        <f t="shared" si="333"/>
        <v/>
      </c>
      <c r="NE90" s="78" t="str">
        <f t="shared" si="333"/>
        <v/>
      </c>
      <c r="NF90" s="78" t="str">
        <f t="shared" si="333"/>
        <v/>
      </c>
      <c r="NG90" s="78" t="str">
        <f t="shared" si="333"/>
        <v/>
      </c>
      <c r="NH90" s="78" t="str">
        <f t="shared" si="333"/>
        <v/>
      </c>
      <c r="NI90" s="78" t="str">
        <f t="shared" si="333"/>
        <v/>
      </c>
      <c r="NJ90" s="78" t="str">
        <f t="shared" si="333"/>
        <v/>
      </c>
      <c r="NK90" s="78" t="str">
        <f t="shared" si="333"/>
        <v/>
      </c>
      <c r="NL90" s="78" t="str">
        <f t="shared" si="333"/>
        <v/>
      </c>
      <c r="NM90" s="78" t="str">
        <f t="shared" si="333"/>
        <v/>
      </c>
      <c r="NN90" s="78" t="str">
        <f t="shared" si="333"/>
        <v/>
      </c>
      <c r="NO90" s="78" t="str">
        <f t="shared" si="333"/>
        <v/>
      </c>
      <c r="NP90" s="78" t="str">
        <f t="shared" si="333"/>
        <v/>
      </c>
      <c r="NQ90" s="78" t="str">
        <f t="shared" si="333"/>
        <v/>
      </c>
      <c r="NR90" s="78" t="str">
        <f t="shared" si="333"/>
        <v/>
      </c>
      <c r="NS90" s="78" t="str">
        <f t="shared" si="333"/>
        <v/>
      </c>
      <c r="NT90" s="78" t="str">
        <f t="shared" si="333"/>
        <v/>
      </c>
      <c r="NU90" s="78" t="str">
        <f t="shared" si="333"/>
        <v/>
      </c>
    </row>
    <row r="91" spans="14:385" ht="12.95" hidden="1" customHeight="1" x14ac:dyDescent="0.2">
      <c r="N91" s="67"/>
    </row>
    <row r="92" spans="14:385" ht="12.95" hidden="1" customHeight="1" x14ac:dyDescent="0.2">
      <c r="N92" s="35" t="s">
        <v>68</v>
      </c>
      <c r="AG92" s="35" t="s">
        <v>78</v>
      </c>
      <c r="AZ92" s="35" t="s">
        <v>79</v>
      </c>
      <c r="BF92" s="35" t="s">
        <v>81</v>
      </c>
      <c r="BJ92" s="35" t="s">
        <v>82</v>
      </c>
      <c r="BN92" s="35" t="s">
        <v>140</v>
      </c>
      <c r="BR92" s="35" t="s">
        <v>141</v>
      </c>
    </row>
    <row r="93" spans="14:385" ht="12.95" hidden="1" customHeight="1" x14ac:dyDescent="0.2">
      <c r="N93" s="103" t="s">
        <v>69</v>
      </c>
      <c r="O93" s="104" t="s">
        <v>53</v>
      </c>
      <c r="P93" s="104" t="s">
        <v>54</v>
      </c>
      <c r="Q93" s="105" t="s">
        <v>55</v>
      </c>
      <c r="R93" s="105" t="s">
        <v>54</v>
      </c>
      <c r="S93" s="106" t="s">
        <v>56</v>
      </c>
      <c r="T93" s="106" t="s">
        <v>57</v>
      </c>
      <c r="U93" s="106" t="s">
        <v>58</v>
      </c>
      <c r="V93" s="106" t="s">
        <v>59</v>
      </c>
      <c r="W93" s="107" t="s">
        <v>70</v>
      </c>
      <c r="X93" s="108" t="s">
        <v>60</v>
      </c>
      <c r="Y93" s="108" t="s">
        <v>61</v>
      </c>
      <c r="Z93" s="108" t="s">
        <v>62</v>
      </c>
      <c r="AA93" s="108" t="s">
        <v>63</v>
      </c>
      <c r="AB93" s="109" t="s">
        <v>64</v>
      </c>
      <c r="AC93" s="109" t="s">
        <v>65</v>
      </c>
      <c r="AD93" s="109" t="s">
        <v>66</v>
      </c>
      <c r="AE93" s="109" t="s">
        <v>67</v>
      </c>
      <c r="AG93" s="103" t="s">
        <v>69</v>
      </c>
      <c r="AH93" s="104" t="s">
        <v>53</v>
      </c>
      <c r="AI93" s="104" t="s">
        <v>54</v>
      </c>
      <c r="AJ93" s="105" t="s">
        <v>55</v>
      </c>
      <c r="AK93" s="105" t="s">
        <v>54</v>
      </c>
      <c r="AL93" s="106" t="s">
        <v>56</v>
      </c>
      <c r="AM93" s="106" t="s">
        <v>57</v>
      </c>
      <c r="AN93" s="106" t="s">
        <v>58</v>
      </c>
      <c r="AO93" s="106" t="s">
        <v>59</v>
      </c>
      <c r="AP93" s="107" t="s">
        <v>70</v>
      </c>
      <c r="AQ93" s="108" t="s">
        <v>60</v>
      </c>
      <c r="AR93" s="108" t="s">
        <v>61</v>
      </c>
      <c r="AS93" s="108" t="s">
        <v>62</v>
      </c>
      <c r="AT93" s="108" t="s">
        <v>63</v>
      </c>
      <c r="AU93" s="109" t="s">
        <v>64</v>
      </c>
      <c r="AV93" s="109" t="s">
        <v>65</v>
      </c>
      <c r="AW93" s="109" t="s">
        <v>66</v>
      </c>
      <c r="AX93" s="109" t="s">
        <v>67</v>
      </c>
      <c r="AZ93" s="104" t="s">
        <v>53</v>
      </c>
      <c r="BA93" s="105" t="s">
        <v>55</v>
      </c>
      <c r="BB93" s="106" t="s">
        <v>43</v>
      </c>
      <c r="BC93" s="108" t="s">
        <v>44</v>
      </c>
      <c r="BD93" s="109" t="s">
        <v>45</v>
      </c>
      <c r="BF93" s="106" t="s">
        <v>43</v>
      </c>
      <c r="BG93" s="108" t="s">
        <v>44</v>
      </c>
      <c r="BH93" s="109" t="s">
        <v>45</v>
      </c>
      <c r="BJ93" s="106" t="s">
        <v>43</v>
      </c>
      <c r="BK93" s="108" t="s">
        <v>44</v>
      </c>
      <c r="BL93" s="109" t="s">
        <v>45</v>
      </c>
      <c r="BN93" s="106" t="s">
        <v>43</v>
      </c>
      <c r="BO93" s="108" t="s">
        <v>44</v>
      </c>
      <c r="BP93" s="109" t="s">
        <v>45</v>
      </c>
      <c r="BR93" s="106" t="s">
        <v>43</v>
      </c>
      <c r="BS93" s="108" t="s">
        <v>44</v>
      </c>
      <c r="BT93" s="109" t="s">
        <v>45</v>
      </c>
    </row>
    <row r="94" spans="14:385" ht="12.95" hidden="1" customHeight="1" x14ac:dyDescent="0.2">
      <c r="N94" s="110">
        <f t="shared" ref="N94:N105" si="334">IF(C17&gt;0,1,0)</f>
        <v>1</v>
      </c>
      <c r="O94" s="110">
        <f>IF(D17&gt;0,1,0)</f>
        <v>0</v>
      </c>
      <c r="P94" s="110">
        <f>IF(E17&gt;0,1,0)</f>
        <v>0</v>
      </c>
      <c r="Q94" s="110">
        <f t="shared" ref="Q94:Q105" si="335">IF(F17&gt;0,1,0)</f>
        <v>0</v>
      </c>
      <c r="R94" s="110">
        <f t="shared" ref="R94:R105" si="336">IF(G17&gt;0,1,0)</f>
        <v>0</v>
      </c>
      <c r="S94" s="110">
        <f t="shared" ref="S94:S105" si="337">IF(H17&gt;0,1,0)</f>
        <v>0</v>
      </c>
      <c r="T94" s="110">
        <f t="shared" ref="T94:T105" si="338">IF(I17&gt;0,1,0)</f>
        <v>0</v>
      </c>
      <c r="U94" s="110">
        <f t="shared" ref="U94:U105" si="339">IF(J17&gt;0,1,0)</f>
        <v>0</v>
      </c>
      <c r="V94" s="110">
        <f t="shared" ref="V94:V105" si="340">IF(K17&gt;0,1,0)</f>
        <v>0</v>
      </c>
      <c r="W94" s="110">
        <f t="shared" ref="W94:W105" si="341">IF(C41&gt;0,1,0)</f>
        <v>0</v>
      </c>
      <c r="X94" s="110">
        <f t="shared" ref="X94:X105" si="342">IF(D41&gt;0,1,0)</f>
        <v>0</v>
      </c>
      <c r="Y94" s="110">
        <f t="shared" ref="Y94:Y105" si="343">IF(E41&gt;0,1,0)</f>
        <v>0</v>
      </c>
      <c r="Z94" s="110">
        <f t="shared" ref="Z94:Z105" si="344">IF(F41&gt;0,1,0)</f>
        <v>0</v>
      </c>
      <c r="AA94" s="110">
        <f t="shared" ref="AA94:AA105" si="345">IF(G41&gt;0,1,0)</f>
        <v>0</v>
      </c>
      <c r="AB94" s="110">
        <f t="shared" ref="AB94:AB105" si="346">IF(H41&gt;0,1,0)</f>
        <v>0</v>
      </c>
      <c r="AC94" s="110">
        <f t="shared" ref="AC94:AC105" si="347">IF(I41&gt;0,1,0)</f>
        <v>0</v>
      </c>
      <c r="AD94" s="110">
        <f t="shared" ref="AD94:AD105" si="348">IF(J41&gt;0,1,0)</f>
        <v>0</v>
      </c>
      <c r="AE94" s="110">
        <f t="shared" ref="AE94:AE105" si="349">IF(K41&gt;0,1,0)</f>
        <v>0</v>
      </c>
      <c r="AG94" s="111">
        <f t="shared" ref="AG94:AG105" si="350">IF(AND(N94=0,SUM(O94:V94)&gt;0),1,0)</f>
        <v>0</v>
      </c>
      <c r="AH94" s="111">
        <f t="shared" ref="AH94:AH105" si="351">IF(AND(O94=0,P94&gt;0),1,0)</f>
        <v>0</v>
      </c>
      <c r="AI94" s="111">
        <f t="shared" ref="AI94:AI105" si="352">IF(AND(P94=0,O94&gt;0),1,0)</f>
        <v>0</v>
      </c>
      <c r="AJ94" s="111">
        <f t="shared" ref="AJ94:AJ105" si="353">IF(AND(Q94=0,R94&gt;0),1,0)</f>
        <v>0</v>
      </c>
      <c r="AK94" s="111">
        <f t="shared" ref="AK94:AK105" si="354">IF(AND(R94=0,Q94&gt;0),1,0)</f>
        <v>0</v>
      </c>
      <c r="AL94" s="111">
        <f t="shared" ref="AL94:AL105" si="355">IF(AND(S94=0,OR(T94&gt;0,U94&gt;0,V94&gt;0)),1,0)</f>
        <v>0</v>
      </c>
      <c r="AM94" s="111">
        <f t="shared" ref="AM94:AM105" si="356">IF(AND(T94=0,OR(S94&gt;0,U94&gt;0,V94&gt;0)),1,0)</f>
        <v>0</v>
      </c>
      <c r="AN94" s="111">
        <f t="shared" ref="AN94:AN105" si="357">IF(AND(U94=0,OR(S94&gt;0,T94&gt;0,V94&gt;0)),1,0)</f>
        <v>0</v>
      </c>
      <c r="AO94" s="111">
        <f t="shared" ref="AO94:AO105" si="358">IF(AND(V94=0,OR(S94&gt;0,T94&gt;0,U94&gt;0)),1,0)</f>
        <v>0</v>
      </c>
      <c r="AP94" s="111">
        <f t="shared" ref="AP94:AP105" si="359">IF(AND(W94=0,SUM(X94:AE94)&gt;0),1,0)</f>
        <v>0</v>
      </c>
      <c r="AQ94" s="111">
        <f t="shared" ref="AQ94:AQ105" si="360">IF(AND(X94=0,OR(Y94&gt;0,Z94&gt;0,AA94&gt;0)),1,0)</f>
        <v>0</v>
      </c>
      <c r="AR94" s="111">
        <f t="shared" ref="AR94:AR105" si="361">IF(AND(Y94=0,OR(X94&gt;0,Z94&gt;0,AA94&gt;0)),1,0)</f>
        <v>0</v>
      </c>
      <c r="AS94" s="111">
        <f t="shared" ref="AS94:AS105" si="362">IF(AND(Z94=0,OR(X94&gt;0,Y94&gt;0,AA94&gt;0)),1,0)</f>
        <v>0</v>
      </c>
      <c r="AT94" s="111">
        <f t="shared" ref="AT94:AT105" si="363">IF(AND(AA94=0,OR(X94&gt;0,Y94&gt;0,Z94&gt;0)),1,0)</f>
        <v>0</v>
      </c>
      <c r="AU94" s="111">
        <f t="shared" ref="AU94:AU105" si="364">IF(AND(AB94=0,OR(AC94&gt;0,AD94&gt;0,AE94&gt;0)),1,0)</f>
        <v>0</v>
      </c>
      <c r="AV94" s="111">
        <f t="shared" ref="AV94:AV105" si="365">IF(AND(AC94=0,OR(AB94&gt;0,AD94&gt;0,AE94&gt;0)),1,0)</f>
        <v>0</v>
      </c>
      <c r="AW94" s="111">
        <f t="shared" ref="AW94:AW105" si="366">IF(AND(AD94=0,OR(AB94&gt;0,AC94&gt;0,AE94&gt;0)),1,0)</f>
        <v>0</v>
      </c>
      <c r="AX94" s="111">
        <f t="shared" ref="AX94:AX105" si="367">IF(AND(AE94=0,OR(AB94&gt;0,AC94&gt;0,AD94&gt;0)),1,0)</f>
        <v>0</v>
      </c>
      <c r="AZ94" s="111">
        <f>IF(E17&gt;D17,1,0)</f>
        <v>0</v>
      </c>
      <c r="BA94" s="111">
        <f t="shared" ref="BA94:BA105" si="368">IF(G17&gt;F17,1,0)</f>
        <v>0</v>
      </c>
      <c r="BB94" s="111">
        <f t="shared" ref="BB94:BB105" si="369">IF(K17&gt;H17,1,0)</f>
        <v>0</v>
      </c>
      <c r="BC94" s="111">
        <f t="shared" ref="BC94:BC105" si="370">IF(G41&gt;D41,1,0)</f>
        <v>0</v>
      </c>
      <c r="BD94" s="111">
        <f t="shared" ref="BD94:BD105" si="371">IF(K41&gt;H41,1,0)</f>
        <v>0</v>
      </c>
      <c r="BF94" s="111">
        <f t="shared" ref="BF94:BF105" si="372">IF(AND(I17&gt;0,MONTH(DATEVALUE(A17&amp;"1"))&lt;&gt;MONTH(I17)),1,0)</f>
        <v>0</v>
      </c>
      <c r="BG94" s="111">
        <f t="shared" ref="BG94:BG105" si="373">IF(AND(E41&gt;0,MONTH(DATEVALUE(A41&amp;"1"))&lt;&gt;MONTH(E41)),1,0)</f>
        <v>0</v>
      </c>
      <c r="BH94" s="111">
        <f t="shared" ref="BH94:BH105" si="374">IF(AND(I41&gt;0,MONTH(DATEVALUE(A41&amp;"1"))&lt;&gt;MONTH(I41)),1,0)</f>
        <v>0</v>
      </c>
      <c r="BJ94" s="111">
        <f t="shared" ref="BJ94:BJ105" si="375">IF(AND(AND(I17&gt;0,C17&gt;0),YEAR(I17)&lt;&gt;C17),1,0)</f>
        <v>0</v>
      </c>
      <c r="BK94" s="111">
        <f t="shared" ref="BK94:BK105" si="376">IF(AND(AND(E41&gt;0,C41&gt;0),YEAR(E41)&lt;&gt;C41),1,0)</f>
        <v>0</v>
      </c>
      <c r="BL94" s="111">
        <f t="shared" ref="BL94:BL105" si="377">IF(AND(AND(I41&gt;0,C41&gt;0),YEAR(I41)&lt;&gt;C41),1,0)</f>
        <v>0</v>
      </c>
      <c r="BN94" s="111">
        <f>IF(AND(I17&gt;0,J17&gt;0,J17&lt;I17),1,0)</f>
        <v>0</v>
      </c>
      <c r="BO94" s="111">
        <f>IF(AND(E41&gt;0,F41&gt;0,F41&lt;E41),1,0)</f>
        <v>0</v>
      </c>
      <c r="BP94" s="111">
        <f>IF(AND(I41&gt;0,J41&gt;0,J41&lt;I41),1,0)</f>
        <v>0</v>
      </c>
      <c r="BR94" s="111">
        <f>IF(AND(SUM(Q45:Q56)&gt;0,J16=0),1,0)</f>
        <v>0</v>
      </c>
      <c r="BS94" s="111">
        <f>IF(AND(SUM(Q59:Q70)&gt;0,F40=0),1,0)</f>
        <v>0</v>
      </c>
      <c r="BT94" s="111">
        <f>IF(AND(SUM(Q73:Q84)&gt;0,J40=0),1,0)</f>
        <v>0</v>
      </c>
    </row>
    <row r="95" spans="14:385" ht="12.95" hidden="1" customHeight="1" x14ac:dyDescent="0.2">
      <c r="N95" s="110">
        <f t="shared" si="334"/>
        <v>0</v>
      </c>
      <c r="O95" s="110">
        <f>IF(D18&gt;0,1,0)</f>
        <v>0</v>
      </c>
      <c r="P95" s="110">
        <f>IF(E18&gt;0,1,0)</f>
        <v>0</v>
      </c>
      <c r="Q95" s="110">
        <f t="shared" si="335"/>
        <v>0</v>
      </c>
      <c r="R95" s="110">
        <f t="shared" si="336"/>
        <v>0</v>
      </c>
      <c r="S95" s="110">
        <f t="shared" si="337"/>
        <v>0</v>
      </c>
      <c r="T95" s="110">
        <f t="shared" si="338"/>
        <v>0</v>
      </c>
      <c r="U95" s="110">
        <f t="shared" si="339"/>
        <v>0</v>
      </c>
      <c r="V95" s="110">
        <f t="shared" si="340"/>
        <v>0</v>
      </c>
      <c r="W95" s="110">
        <f t="shared" si="341"/>
        <v>0</v>
      </c>
      <c r="X95" s="110">
        <f t="shared" si="342"/>
        <v>0</v>
      </c>
      <c r="Y95" s="110">
        <f t="shared" si="343"/>
        <v>0</v>
      </c>
      <c r="Z95" s="110">
        <f t="shared" si="344"/>
        <v>0</v>
      </c>
      <c r="AA95" s="110">
        <f t="shared" si="345"/>
        <v>0</v>
      </c>
      <c r="AB95" s="110">
        <f t="shared" si="346"/>
        <v>0</v>
      </c>
      <c r="AC95" s="110">
        <f t="shared" si="347"/>
        <v>0</v>
      </c>
      <c r="AD95" s="110">
        <f t="shared" si="348"/>
        <v>0</v>
      </c>
      <c r="AE95" s="110">
        <f t="shared" si="349"/>
        <v>0</v>
      </c>
      <c r="AG95" s="111">
        <f t="shared" si="350"/>
        <v>0</v>
      </c>
      <c r="AH95" s="111">
        <f t="shared" si="351"/>
        <v>0</v>
      </c>
      <c r="AI95" s="111">
        <f t="shared" si="352"/>
        <v>0</v>
      </c>
      <c r="AJ95" s="111">
        <f t="shared" si="353"/>
        <v>0</v>
      </c>
      <c r="AK95" s="111">
        <f t="shared" si="354"/>
        <v>0</v>
      </c>
      <c r="AL95" s="111">
        <f t="shared" si="355"/>
        <v>0</v>
      </c>
      <c r="AM95" s="111">
        <f t="shared" si="356"/>
        <v>0</v>
      </c>
      <c r="AN95" s="111">
        <f t="shared" si="357"/>
        <v>0</v>
      </c>
      <c r="AO95" s="111">
        <f t="shared" si="358"/>
        <v>0</v>
      </c>
      <c r="AP95" s="111">
        <f t="shared" si="359"/>
        <v>0</v>
      </c>
      <c r="AQ95" s="111">
        <f t="shared" si="360"/>
        <v>0</v>
      </c>
      <c r="AR95" s="111">
        <f t="shared" si="361"/>
        <v>0</v>
      </c>
      <c r="AS95" s="111">
        <f t="shared" si="362"/>
        <v>0</v>
      </c>
      <c r="AT95" s="111">
        <f t="shared" si="363"/>
        <v>0</v>
      </c>
      <c r="AU95" s="111">
        <f t="shared" si="364"/>
        <v>0</v>
      </c>
      <c r="AV95" s="111">
        <f t="shared" si="365"/>
        <v>0</v>
      </c>
      <c r="AW95" s="111">
        <f t="shared" si="366"/>
        <v>0</v>
      </c>
      <c r="AX95" s="111">
        <f t="shared" si="367"/>
        <v>0</v>
      </c>
      <c r="AZ95" s="111">
        <f>IF(E18&gt;D18,1,0)</f>
        <v>0</v>
      </c>
      <c r="BA95" s="111">
        <f t="shared" si="368"/>
        <v>0</v>
      </c>
      <c r="BB95" s="111">
        <f t="shared" si="369"/>
        <v>0</v>
      </c>
      <c r="BC95" s="111">
        <f t="shared" si="370"/>
        <v>0</v>
      </c>
      <c r="BD95" s="111">
        <f t="shared" si="371"/>
        <v>0</v>
      </c>
      <c r="BF95" s="111">
        <f t="shared" si="372"/>
        <v>0</v>
      </c>
      <c r="BG95" s="111">
        <f t="shared" si="373"/>
        <v>0</v>
      </c>
      <c r="BH95" s="111">
        <f t="shared" si="374"/>
        <v>0</v>
      </c>
      <c r="BJ95" s="111">
        <f t="shared" si="375"/>
        <v>0</v>
      </c>
      <c r="BK95" s="111">
        <f t="shared" si="376"/>
        <v>0</v>
      </c>
      <c r="BL95" s="111">
        <f t="shared" si="377"/>
        <v>0</v>
      </c>
      <c r="BN95" s="111">
        <f t="shared" ref="BN95:BN105" si="378">IF(AND(I18&gt;0,J18&gt;0,J18&lt;I18),1,0)</f>
        <v>0</v>
      </c>
      <c r="BO95" s="111">
        <f t="shared" ref="BO95:BO105" si="379">IF(AND(E42&gt;0,F42&gt;0,F42&lt;E42),1,0)</f>
        <v>0</v>
      </c>
      <c r="BP95" s="111">
        <f t="shared" ref="BP95:BP105" si="380">IF(AND(I42&gt;0,J42&gt;0,J42&lt;I42),1,0)</f>
        <v>0</v>
      </c>
    </row>
    <row r="96" spans="14:385" ht="12.95" hidden="1" customHeight="1" x14ac:dyDescent="0.2">
      <c r="N96" s="110">
        <f t="shared" si="334"/>
        <v>0</v>
      </c>
      <c r="O96" s="110">
        <f t="shared" ref="O96:O105" si="381">IF(D19&gt;0,1,0)</f>
        <v>0</v>
      </c>
      <c r="P96" s="110">
        <f t="shared" ref="P96:P105" si="382">IF(E19&gt;0,1,0)</f>
        <v>0</v>
      </c>
      <c r="Q96" s="110">
        <f t="shared" si="335"/>
        <v>0</v>
      </c>
      <c r="R96" s="110">
        <f t="shared" si="336"/>
        <v>0</v>
      </c>
      <c r="S96" s="110">
        <f t="shared" si="337"/>
        <v>0</v>
      </c>
      <c r="T96" s="110">
        <f t="shared" si="338"/>
        <v>0</v>
      </c>
      <c r="U96" s="110">
        <f t="shared" si="339"/>
        <v>0</v>
      </c>
      <c r="V96" s="110">
        <f t="shared" si="340"/>
        <v>0</v>
      </c>
      <c r="W96" s="110">
        <f t="shared" si="341"/>
        <v>0</v>
      </c>
      <c r="X96" s="110">
        <f t="shared" si="342"/>
        <v>0</v>
      </c>
      <c r="Y96" s="110">
        <f t="shared" si="343"/>
        <v>0</v>
      </c>
      <c r="Z96" s="110">
        <f t="shared" si="344"/>
        <v>0</v>
      </c>
      <c r="AA96" s="110">
        <f t="shared" si="345"/>
        <v>0</v>
      </c>
      <c r="AB96" s="110">
        <f t="shared" si="346"/>
        <v>0</v>
      </c>
      <c r="AC96" s="110">
        <f t="shared" si="347"/>
        <v>0</v>
      </c>
      <c r="AD96" s="110">
        <f t="shared" si="348"/>
        <v>0</v>
      </c>
      <c r="AE96" s="110">
        <f t="shared" si="349"/>
        <v>0</v>
      </c>
      <c r="AG96" s="111">
        <f t="shared" si="350"/>
        <v>0</v>
      </c>
      <c r="AH96" s="111">
        <f t="shared" si="351"/>
        <v>0</v>
      </c>
      <c r="AI96" s="111">
        <f t="shared" si="352"/>
        <v>0</v>
      </c>
      <c r="AJ96" s="111">
        <f t="shared" si="353"/>
        <v>0</v>
      </c>
      <c r="AK96" s="111">
        <f t="shared" si="354"/>
        <v>0</v>
      </c>
      <c r="AL96" s="111">
        <f t="shared" si="355"/>
        <v>0</v>
      </c>
      <c r="AM96" s="111">
        <f t="shared" si="356"/>
        <v>0</v>
      </c>
      <c r="AN96" s="111">
        <f t="shared" si="357"/>
        <v>0</v>
      </c>
      <c r="AO96" s="111">
        <f t="shared" si="358"/>
        <v>0</v>
      </c>
      <c r="AP96" s="111">
        <f t="shared" si="359"/>
        <v>0</v>
      </c>
      <c r="AQ96" s="111">
        <f t="shared" si="360"/>
        <v>0</v>
      </c>
      <c r="AR96" s="111">
        <f t="shared" si="361"/>
        <v>0</v>
      </c>
      <c r="AS96" s="111">
        <f t="shared" si="362"/>
        <v>0</v>
      </c>
      <c r="AT96" s="111">
        <f t="shared" si="363"/>
        <v>0</v>
      </c>
      <c r="AU96" s="111">
        <f t="shared" si="364"/>
        <v>0</v>
      </c>
      <c r="AV96" s="111">
        <f t="shared" si="365"/>
        <v>0</v>
      </c>
      <c r="AW96" s="111">
        <f t="shared" si="366"/>
        <v>0</v>
      </c>
      <c r="AX96" s="111">
        <f t="shared" si="367"/>
        <v>0</v>
      </c>
      <c r="AZ96" s="111">
        <f t="shared" ref="AZ96:AZ105" si="383">IF(E19&gt;D19,1,0)</f>
        <v>0</v>
      </c>
      <c r="BA96" s="111">
        <f t="shared" si="368"/>
        <v>0</v>
      </c>
      <c r="BB96" s="111">
        <f t="shared" si="369"/>
        <v>0</v>
      </c>
      <c r="BC96" s="111">
        <f t="shared" si="370"/>
        <v>0</v>
      </c>
      <c r="BD96" s="111">
        <f t="shared" si="371"/>
        <v>0</v>
      </c>
      <c r="BF96" s="111">
        <f t="shared" si="372"/>
        <v>0</v>
      </c>
      <c r="BG96" s="111">
        <f t="shared" si="373"/>
        <v>0</v>
      </c>
      <c r="BH96" s="111">
        <f t="shared" si="374"/>
        <v>0</v>
      </c>
      <c r="BJ96" s="111">
        <f t="shared" si="375"/>
        <v>0</v>
      </c>
      <c r="BK96" s="111">
        <f t="shared" si="376"/>
        <v>0</v>
      </c>
      <c r="BL96" s="111">
        <f t="shared" si="377"/>
        <v>0</v>
      </c>
      <c r="BN96" s="111">
        <f t="shared" si="378"/>
        <v>0</v>
      </c>
      <c r="BO96" s="111">
        <f t="shared" si="379"/>
        <v>0</v>
      </c>
      <c r="BP96" s="111">
        <f t="shared" si="380"/>
        <v>0</v>
      </c>
    </row>
    <row r="97" spans="14:386" ht="12.95" hidden="1" customHeight="1" x14ac:dyDescent="0.2">
      <c r="N97" s="110">
        <f t="shared" si="334"/>
        <v>0</v>
      </c>
      <c r="O97" s="110">
        <f t="shared" si="381"/>
        <v>0</v>
      </c>
      <c r="P97" s="110">
        <f t="shared" si="382"/>
        <v>0</v>
      </c>
      <c r="Q97" s="110">
        <f t="shared" si="335"/>
        <v>0</v>
      </c>
      <c r="R97" s="110">
        <f t="shared" si="336"/>
        <v>0</v>
      </c>
      <c r="S97" s="110">
        <f t="shared" si="337"/>
        <v>0</v>
      </c>
      <c r="T97" s="110">
        <f t="shared" si="338"/>
        <v>0</v>
      </c>
      <c r="U97" s="110">
        <f t="shared" si="339"/>
        <v>0</v>
      </c>
      <c r="V97" s="110">
        <f t="shared" si="340"/>
        <v>0</v>
      </c>
      <c r="W97" s="110">
        <f t="shared" si="341"/>
        <v>0</v>
      </c>
      <c r="X97" s="110">
        <f t="shared" si="342"/>
        <v>0</v>
      </c>
      <c r="Y97" s="110">
        <f t="shared" si="343"/>
        <v>0</v>
      </c>
      <c r="Z97" s="110">
        <f t="shared" si="344"/>
        <v>0</v>
      </c>
      <c r="AA97" s="110">
        <f t="shared" si="345"/>
        <v>0</v>
      </c>
      <c r="AB97" s="110">
        <f t="shared" si="346"/>
        <v>0</v>
      </c>
      <c r="AC97" s="110">
        <f t="shared" si="347"/>
        <v>0</v>
      </c>
      <c r="AD97" s="110">
        <f t="shared" si="348"/>
        <v>0</v>
      </c>
      <c r="AE97" s="110">
        <f t="shared" si="349"/>
        <v>0</v>
      </c>
      <c r="AG97" s="111">
        <f t="shared" si="350"/>
        <v>0</v>
      </c>
      <c r="AH97" s="111">
        <f t="shared" si="351"/>
        <v>0</v>
      </c>
      <c r="AI97" s="111">
        <f t="shared" si="352"/>
        <v>0</v>
      </c>
      <c r="AJ97" s="111">
        <f t="shared" si="353"/>
        <v>0</v>
      </c>
      <c r="AK97" s="111">
        <f t="shared" si="354"/>
        <v>0</v>
      </c>
      <c r="AL97" s="111">
        <f t="shared" si="355"/>
        <v>0</v>
      </c>
      <c r="AM97" s="111">
        <f t="shared" si="356"/>
        <v>0</v>
      </c>
      <c r="AN97" s="111">
        <f t="shared" si="357"/>
        <v>0</v>
      </c>
      <c r="AO97" s="111">
        <f t="shared" si="358"/>
        <v>0</v>
      </c>
      <c r="AP97" s="111">
        <f t="shared" si="359"/>
        <v>0</v>
      </c>
      <c r="AQ97" s="111">
        <f t="shared" si="360"/>
        <v>0</v>
      </c>
      <c r="AR97" s="111">
        <f t="shared" si="361"/>
        <v>0</v>
      </c>
      <c r="AS97" s="111">
        <f t="shared" si="362"/>
        <v>0</v>
      </c>
      <c r="AT97" s="111">
        <f t="shared" si="363"/>
        <v>0</v>
      </c>
      <c r="AU97" s="111">
        <f t="shared" si="364"/>
        <v>0</v>
      </c>
      <c r="AV97" s="111">
        <f t="shared" si="365"/>
        <v>0</v>
      </c>
      <c r="AW97" s="111">
        <f t="shared" si="366"/>
        <v>0</v>
      </c>
      <c r="AX97" s="111">
        <f t="shared" si="367"/>
        <v>0</v>
      </c>
      <c r="AZ97" s="111">
        <f t="shared" si="383"/>
        <v>0</v>
      </c>
      <c r="BA97" s="111">
        <f t="shared" si="368"/>
        <v>0</v>
      </c>
      <c r="BB97" s="111">
        <f t="shared" si="369"/>
        <v>0</v>
      </c>
      <c r="BC97" s="111">
        <f t="shared" si="370"/>
        <v>0</v>
      </c>
      <c r="BD97" s="111">
        <f t="shared" si="371"/>
        <v>0</v>
      </c>
      <c r="BF97" s="111">
        <f t="shared" si="372"/>
        <v>0</v>
      </c>
      <c r="BG97" s="111">
        <f t="shared" si="373"/>
        <v>0</v>
      </c>
      <c r="BH97" s="111">
        <f t="shared" si="374"/>
        <v>0</v>
      </c>
      <c r="BJ97" s="111">
        <f t="shared" si="375"/>
        <v>0</v>
      </c>
      <c r="BK97" s="111">
        <f t="shared" si="376"/>
        <v>0</v>
      </c>
      <c r="BL97" s="111">
        <f t="shared" si="377"/>
        <v>0</v>
      </c>
      <c r="BN97" s="111">
        <f t="shared" si="378"/>
        <v>0</v>
      </c>
      <c r="BO97" s="111">
        <f t="shared" si="379"/>
        <v>0</v>
      </c>
      <c r="BP97" s="111">
        <f t="shared" si="380"/>
        <v>0</v>
      </c>
    </row>
    <row r="98" spans="14:386" ht="12.95" hidden="1" customHeight="1" x14ac:dyDescent="0.2">
      <c r="N98" s="110">
        <f t="shared" si="334"/>
        <v>0</v>
      </c>
      <c r="O98" s="110">
        <f t="shared" si="381"/>
        <v>0</v>
      </c>
      <c r="P98" s="110">
        <f t="shared" si="382"/>
        <v>0</v>
      </c>
      <c r="Q98" s="110">
        <f t="shared" si="335"/>
        <v>0</v>
      </c>
      <c r="R98" s="110">
        <f t="shared" si="336"/>
        <v>0</v>
      </c>
      <c r="S98" s="110">
        <f t="shared" si="337"/>
        <v>0</v>
      </c>
      <c r="T98" s="110">
        <f t="shared" si="338"/>
        <v>0</v>
      </c>
      <c r="U98" s="110">
        <f t="shared" si="339"/>
        <v>0</v>
      </c>
      <c r="V98" s="110">
        <f t="shared" si="340"/>
        <v>0</v>
      </c>
      <c r="W98" s="110">
        <f t="shared" si="341"/>
        <v>0</v>
      </c>
      <c r="X98" s="110">
        <f t="shared" si="342"/>
        <v>0</v>
      </c>
      <c r="Y98" s="110">
        <f t="shared" si="343"/>
        <v>0</v>
      </c>
      <c r="Z98" s="110">
        <f t="shared" si="344"/>
        <v>0</v>
      </c>
      <c r="AA98" s="110">
        <f t="shared" si="345"/>
        <v>0</v>
      </c>
      <c r="AB98" s="110">
        <f t="shared" si="346"/>
        <v>0</v>
      </c>
      <c r="AC98" s="110">
        <f t="shared" si="347"/>
        <v>0</v>
      </c>
      <c r="AD98" s="110">
        <f t="shared" si="348"/>
        <v>0</v>
      </c>
      <c r="AE98" s="110">
        <f t="shared" si="349"/>
        <v>0</v>
      </c>
      <c r="AG98" s="111">
        <f t="shared" si="350"/>
        <v>0</v>
      </c>
      <c r="AH98" s="111">
        <f t="shared" si="351"/>
        <v>0</v>
      </c>
      <c r="AI98" s="111">
        <f t="shared" si="352"/>
        <v>0</v>
      </c>
      <c r="AJ98" s="111">
        <f t="shared" si="353"/>
        <v>0</v>
      </c>
      <c r="AK98" s="111">
        <f t="shared" si="354"/>
        <v>0</v>
      </c>
      <c r="AL98" s="111">
        <f t="shared" si="355"/>
        <v>0</v>
      </c>
      <c r="AM98" s="111">
        <f t="shared" si="356"/>
        <v>0</v>
      </c>
      <c r="AN98" s="111">
        <f t="shared" si="357"/>
        <v>0</v>
      </c>
      <c r="AO98" s="111">
        <f t="shared" si="358"/>
        <v>0</v>
      </c>
      <c r="AP98" s="111">
        <f t="shared" si="359"/>
        <v>0</v>
      </c>
      <c r="AQ98" s="111">
        <f t="shared" si="360"/>
        <v>0</v>
      </c>
      <c r="AR98" s="111">
        <f t="shared" si="361"/>
        <v>0</v>
      </c>
      <c r="AS98" s="111">
        <f t="shared" si="362"/>
        <v>0</v>
      </c>
      <c r="AT98" s="111">
        <f t="shared" si="363"/>
        <v>0</v>
      </c>
      <c r="AU98" s="111">
        <f t="shared" si="364"/>
        <v>0</v>
      </c>
      <c r="AV98" s="111">
        <f t="shared" si="365"/>
        <v>0</v>
      </c>
      <c r="AW98" s="111">
        <f t="shared" si="366"/>
        <v>0</v>
      </c>
      <c r="AX98" s="111">
        <f t="shared" si="367"/>
        <v>0</v>
      </c>
      <c r="AZ98" s="111">
        <f t="shared" si="383"/>
        <v>0</v>
      </c>
      <c r="BA98" s="111">
        <f t="shared" si="368"/>
        <v>0</v>
      </c>
      <c r="BB98" s="111">
        <f t="shared" si="369"/>
        <v>0</v>
      </c>
      <c r="BC98" s="111">
        <f t="shared" si="370"/>
        <v>0</v>
      </c>
      <c r="BD98" s="111">
        <f t="shared" si="371"/>
        <v>0</v>
      </c>
      <c r="BF98" s="111">
        <f t="shared" si="372"/>
        <v>0</v>
      </c>
      <c r="BG98" s="111">
        <f t="shared" si="373"/>
        <v>0</v>
      </c>
      <c r="BH98" s="111">
        <f t="shared" si="374"/>
        <v>0</v>
      </c>
      <c r="BJ98" s="111">
        <f t="shared" si="375"/>
        <v>0</v>
      </c>
      <c r="BK98" s="111">
        <f t="shared" si="376"/>
        <v>0</v>
      </c>
      <c r="BL98" s="111">
        <f t="shared" si="377"/>
        <v>0</v>
      </c>
      <c r="BN98" s="111">
        <f t="shared" si="378"/>
        <v>0</v>
      </c>
      <c r="BO98" s="111">
        <f t="shared" si="379"/>
        <v>0</v>
      </c>
      <c r="BP98" s="111">
        <f t="shared" si="380"/>
        <v>0</v>
      </c>
    </row>
    <row r="99" spans="14:386" ht="12.95" hidden="1" customHeight="1" x14ac:dyDescent="0.2">
      <c r="N99" s="110">
        <f t="shared" si="334"/>
        <v>0</v>
      </c>
      <c r="O99" s="110">
        <f t="shared" si="381"/>
        <v>0</v>
      </c>
      <c r="P99" s="110">
        <f t="shared" si="382"/>
        <v>0</v>
      </c>
      <c r="Q99" s="110">
        <f t="shared" si="335"/>
        <v>0</v>
      </c>
      <c r="R99" s="110">
        <f t="shared" si="336"/>
        <v>0</v>
      </c>
      <c r="S99" s="110">
        <f t="shared" si="337"/>
        <v>0</v>
      </c>
      <c r="T99" s="110">
        <f t="shared" si="338"/>
        <v>0</v>
      </c>
      <c r="U99" s="110">
        <f t="shared" si="339"/>
        <v>0</v>
      </c>
      <c r="V99" s="110">
        <f t="shared" si="340"/>
        <v>0</v>
      </c>
      <c r="W99" s="110">
        <f t="shared" si="341"/>
        <v>0</v>
      </c>
      <c r="X99" s="110">
        <f t="shared" si="342"/>
        <v>0</v>
      </c>
      <c r="Y99" s="110">
        <f t="shared" si="343"/>
        <v>0</v>
      </c>
      <c r="Z99" s="110">
        <f t="shared" si="344"/>
        <v>0</v>
      </c>
      <c r="AA99" s="110">
        <f t="shared" si="345"/>
        <v>0</v>
      </c>
      <c r="AB99" s="110">
        <f t="shared" si="346"/>
        <v>0</v>
      </c>
      <c r="AC99" s="110">
        <f t="shared" si="347"/>
        <v>0</v>
      </c>
      <c r="AD99" s="110">
        <f t="shared" si="348"/>
        <v>0</v>
      </c>
      <c r="AE99" s="110">
        <f t="shared" si="349"/>
        <v>0</v>
      </c>
      <c r="AG99" s="111">
        <f t="shared" si="350"/>
        <v>0</v>
      </c>
      <c r="AH99" s="111">
        <f t="shared" si="351"/>
        <v>0</v>
      </c>
      <c r="AI99" s="111">
        <f t="shared" si="352"/>
        <v>0</v>
      </c>
      <c r="AJ99" s="111">
        <f t="shared" si="353"/>
        <v>0</v>
      </c>
      <c r="AK99" s="111">
        <f t="shared" si="354"/>
        <v>0</v>
      </c>
      <c r="AL99" s="111">
        <f t="shared" si="355"/>
        <v>0</v>
      </c>
      <c r="AM99" s="111">
        <f t="shared" si="356"/>
        <v>0</v>
      </c>
      <c r="AN99" s="111">
        <f t="shared" si="357"/>
        <v>0</v>
      </c>
      <c r="AO99" s="111">
        <f t="shared" si="358"/>
        <v>0</v>
      </c>
      <c r="AP99" s="111">
        <f t="shared" si="359"/>
        <v>0</v>
      </c>
      <c r="AQ99" s="111">
        <f t="shared" si="360"/>
        <v>0</v>
      </c>
      <c r="AR99" s="111">
        <f t="shared" si="361"/>
        <v>0</v>
      </c>
      <c r="AS99" s="111">
        <f t="shared" si="362"/>
        <v>0</v>
      </c>
      <c r="AT99" s="111">
        <f t="shared" si="363"/>
        <v>0</v>
      </c>
      <c r="AU99" s="111">
        <f t="shared" si="364"/>
        <v>0</v>
      </c>
      <c r="AV99" s="111">
        <f t="shared" si="365"/>
        <v>0</v>
      </c>
      <c r="AW99" s="111">
        <f t="shared" si="366"/>
        <v>0</v>
      </c>
      <c r="AX99" s="111">
        <f t="shared" si="367"/>
        <v>0</v>
      </c>
      <c r="AZ99" s="111">
        <f t="shared" si="383"/>
        <v>0</v>
      </c>
      <c r="BA99" s="111">
        <f t="shared" si="368"/>
        <v>0</v>
      </c>
      <c r="BB99" s="111">
        <f t="shared" si="369"/>
        <v>0</v>
      </c>
      <c r="BC99" s="111">
        <f t="shared" si="370"/>
        <v>0</v>
      </c>
      <c r="BD99" s="111">
        <f t="shared" si="371"/>
        <v>0</v>
      </c>
      <c r="BF99" s="111">
        <f t="shared" si="372"/>
        <v>0</v>
      </c>
      <c r="BG99" s="111">
        <f t="shared" si="373"/>
        <v>0</v>
      </c>
      <c r="BH99" s="111">
        <f t="shared" si="374"/>
        <v>0</v>
      </c>
      <c r="BJ99" s="111">
        <f t="shared" si="375"/>
        <v>0</v>
      </c>
      <c r="BK99" s="111">
        <f t="shared" si="376"/>
        <v>0</v>
      </c>
      <c r="BL99" s="111">
        <f t="shared" si="377"/>
        <v>0</v>
      </c>
      <c r="BN99" s="111">
        <f t="shared" si="378"/>
        <v>0</v>
      </c>
      <c r="BO99" s="111">
        <f t="shared" si="379"/>
        <v>0</v>
      </c>
      <c r="BP99" s="111">
        <f t="shared" si="380"/>
        <v>0</v>
      </c>
    </row>
    <row r="100" spans="14:386" ht="12.95" hidden="1" customHeight="1" x14ac:dyDescent="0.2">
      <c r="N100" s="110">
        <f t="shared" si="334"/>
        <v>0</v>
      </c>
      <c r="O100" s="110">
        <f t="shared" si="381"/>
        <v>0</v>
      </c>
      <c r="P100" s="110">
        <f t="shared" si="382"/>
        <v>0</v>
      </c>
      <c r="Q100" s="110">
        <f t="shared" si="335"/>
        <v>0</v>
      </c>
      <c r="R100" s="110">
        <f t="shared" si="336"/>
        <v>0</v>
      </c>
      <c r="S100" s="110">
        <f t="shared" si="337"/>
        <v>0</v>
      </c>
      <c r="T100" s="110">
        <f t="shared" si="338"/>
        <v>0</v>
      </c>
      <c r="U100" s="110">
        <f t="shared" si="339"/>
        <v>0</v>
      </c>
      <c r="V100" s="110">
        <f t="shared" si="340"/>
        <v>0</v>
      </c>
      <c r="W100" s="110">
        <f t="shared" si="341"/>
        <v>0</v>
      </c>
      <c r="X100" s="110">
        <f t="shared" si="342"/>
        <v>0</v>
      </c>
      <c r="Y100" s="110">
        <f t="shared" si="343"/>
        <v>0</v>
      </c>
      <c r="Z100" s="110">
        <f t="shared" si="344"/>
        <v>0</v>
      </c>
      <c r="AA100" s="110">
        <f t="shared" si="345"/>
        <v>0</v>
      </c>
      <c r="AB100" s="110">
        <f t="shared" si="346"/>
        <v>0</v>
      </c>
      <c r="AC100" s="110">
        <f t="shared" si="347"/>
        <v>0</v>
      </c>
      <c r="AD100" s="110">
        <f t="shared" si="348"/>
        <v>0</v>
      </c>
      <c r="AE100" s="110">
        <f t="shared" si="349"/>
        <v>0</v>
      </c>
      <c r="AG100" s="111">
        <f t="shared" si="350"/>
        <v>0</v>
      </c>
      <c r="AH100" s="111">
        <f t="shared" si="351"/>
        <v>0</v>
      </c>
      <c r="AI100" s="111">
        <f t="shared" si="352"/>
        <v>0</v>
      </c>
      <c r="AJ100" s="111">
        <f t="shared" si="353"/>
        <v>0</v>
      </c>
      <c r="AK100" s="111">
        <f t="shared" si="354"/>
        <v>0</v>
      </c>
      <c r="AL100" s="111">
        <f t="shared" si="355"/>
        <v>0</v>
      </c>
      <c r="AM100" s="111">
        <f t="shared" si="356"/>
        <v>0</v>
      </c>
      <c r="AN100" s="111">
        <f t="shared" si="357"/>
        <v>0</v>
      </c>
      <c r="AO100" s="111">
        <f t="shared" si="358"/>
        <v>0</v>
      </c>
      <c r="AP100" s="111">
        <f t="shared" si="359"/>
        <v>0</v>
      </c>
      <c r="AQ100" s="111">
        <f t="shared" si="360"/>
        <v>0</v>
      </c>
      <c r="AR100" s="111">
        <f t="shared" si="361"/>
        <v>0</v>
      </c>
      <c r="AS100" s="111">
        <f t="shared" si="362"/>
        <v>0</v>
      </c>
      <c r="AT100" s="111">
        <f t="shared" si="363"/>
        <v>0</v>
      </c>
      <c r="AU100" s="111">
        <f t="shared" si="364"/>
        <v>0</v>
      </c>
      <c r="AV100" s="111">
        <f t="shared" si="365"/>
        <v>0</v>
      </c>
      <c r="AW100" s="111">
        <f t="shared" si="366"/>
        <v>0</v>
      </c>
      <c r="AX100" s="111">
        <f t="shared" si="367"/>
        <v>0</v>
      </c>
      <c r="AZ100" s="111">
        <f t="shared" si="383"/>
        <v>0</v>
      </c>
      <c r="BA100" s="111">
        <f t="shared" si="368"/>
        <v>0</v>
      </c>
      <c r="BB100" s="111">
        <f t="shared" si="369"/>
        <v>0</v>
      </c>
      <c r="BC100" s="111">
        <f t="shared" si="370"/>
        <v>0</v>
      </c>
      <c r="BD100" s="111">
        <f t="shared" si="371"/>
        <v>0</v>
      </c>
      <c r="BF100" s="111">
        <f t="shared" si="372"/>
        <v>0</v>
      </c>
      <c r="BG100" s="111">
        <f t="shared" si="373"/>
        <v>0</v>
      </c>
      <c r="BH100" s="111">
        <f t="shared" si="374"/>
        <v>0</v>
      </c>
      <c r="BJ100" s="111">
        <f t="shared" si="375"/>
        <v>0</v>
      </c>
      <c r="BK100" s="111">
        <f t="shared" si="376"/>
        <v>0</v>
      </c>
      <c r="BL100" s="111">
        <f t="shared" si="377"/>
        <v>0</v>
      </c>
      <c r="BN100" s="111">
        <f t="shared" si="378"/>
        <v>0</v>
      </c>
      <c r="BO100" s="111">
        <f t="shared" si="379"/>
        <v>0</v>
      </c>
      <c r="BP100" s="111">
        <f t="shared" si="380"/>
        <v>0</v>
      </c>
    </row>
    <row r="101" spans="14:386" ht="12.95" hidden="1" customHeight="1" x14ac:dyDescent="0.2">
      <c r="N101" s="110">
        <f t="shared" si="334"/>
        <v>0</v>
      </c>
      <c r="O101" s="110">
        <f t="shared" si="381"/>
        <v>0</v>
      </c>
      <c r="P101" s="110">
        <f t="shared" si="382"/>
        <v>0</v>
      </c>
      <c r="Q101" s="110">
        <f t="shared" si="335"/>
        <v>0</v>
      </c>
      <c r="R101" s="110">
        <f t="shared" si="336"/>
        <v>0</v>
      </c>
      <c r="S101" s="110">
        <f t="shared" si="337"/>
        <v>0</v>
      </c>
      <c r="T101" s="110">
        <f t="shared" si="338"/>
        <v>0</v>
      </c>
      <c r="U101" s="110">
        <f t="shared" si="339"/>
        <v>0</v>
      </c>
      <c r="V101" s="110">
        <f t="shared" si="340"/>
        <v>0</v>
      </c>
      <c r="W101" s="110">
        <f t="shared" si="341"/>
        <v>0</v>
      </c>
      <c r="X101" s="110">
        <f t="shared" si="342"/>
        <v>0</v>
      </c>
      <c r="Y101" s="110">
        <f t="shared" si="343"/>
        <v>0</v>
      </c>
      <c r="Z101" s="110">
        <f t="shared" si="344"/>
        <v>0</v>
      </c>
      <c r="AA101" s="110">
        <f t="shared" si="345"/>
        <v>0</v>
      </c>
      <c r="AB101" s="110">
        <f t="shared" si="346"/>
        <v>0</v>
      </c>
      <c r="AC101" s="110">
        <f t="shared" si="347"/>
        <v>0</v>
      </c>
      <c r="AD101" s="110">
        <f t="shared" si="348"/>
        <v>0</v>
      </c>
      <c r="AE101" s="110">
        <f t="shared" si="349"/>
        <v>0</v>
      </c>
      <c r="AG101" s="111">
        <f t="shared" si="350"/>
        <v>0</v>
      </c>
      <c r="AH101" s="111">
        <f t="shared" si="351"/>
        <v>0</v>
      </c>
      <c r="AI101" s="111">
        <f t="shared" si="352"/>
        <v>0</v>
      </c>
      <c r="AJ101" s="111">
        <f t="shared" si="353"/>
        <v>0</v>
      </c>
      <c r="AK101" s="111">
        <f t="shared" si="354"/>
        <v>0</v>
      </c>
      <c r="AL101" s="111">
        <f t="shared" si="355"/>
        <v>0</v>
      </c>
      <c r="AM101" s="111">
        <f t="shared" si="356"/>
        <v>0</v>
      </c>
      <c r="AN101" s="111">
        <f t="shared" si="357"/>
        <v>0</v>
      </c>
      <c r="AO101" s="111">
        <f t="shared" si="358"/>
        <v>0</v>
      </c>
      <c r="AP101" s="111">
        <f t="shared" si="359"/>
        <v>0</v>
      </c>
      <c r="AQ101" s="111">
        <f t="shared" si="360"/>
        <v>0</v>
      </c>
      <c r="AR101" s="111">
        <f t="shared" si="361"/>
        <v>0</v>
      </c>
      <c r="AS101" s="111">
        <f t="shared" si="362"/>
        <v>0</v>
      </c>
      <c r="AT101" s="111">
        <f t="shared" si="363"/>
        <v>0</v>
      </c>
      <c r="AU101" s="111">
        <f t="shared" si="364"/>
        <v>0</v>
      </c>
      <c r="AV101" s="111">
        <f t="shared" si="365"/>
        <v>0</v>
      </c>
      <c r="AW101" s="111">
        <f t="shared" si="366"/>
        <v>0</v>
      </c>
      <c r="AX101" s="111">
        <f t="shared" si="367"/>
        <v>0</v>
      </c>
      <c r="AZ101" s="111">
        <f t="shared" si="383"/>
        <v>0</v>
      </c>
      <c r="BA101" s="111">
        <f t="shared" si="368"/>
        <v>0</v>
      </c>
      <c r="BB101" s="111">
        <f t="shared" si="369"/>
        <v>0</v>
      </c>
      <c r="BC101" s="111">
        <f t="shared" si="370"/>
        <v>0</v>
      </c>
      <c r="BD101" s="111">
        <f t="shared" si="371"/>
        <v>0</v>
      </c>
      <c r="BF101" s="111">
        <f t="shared" si="372"/>
        <v>0</v>
      </c>
      <c r="BG101" s="111">
        <f t="shared" si="373"/>
        <v>0</v>
      </c>
      <c r="BH101" s="111">
        <f t="shared" si="374"/>
        <v>0</v>
      </c>
      <c r="BJ101" s="111">
        <f t="shared" si="375"/>
        <v>0</v>
      </c>
      <c r="BK101" s="111">
        <f t="shared" si="376"/>
        <v>0</v>
      </c>
      <c r="BL101" s="111">
        <f t="shared" si="377"/>
        <v>0</v>
      </c>
      <c r="BN101" s="111">
        <f t="shared" si="378"/>
        <v>0</v>
      </c>
      <c r="BO101" s="111">
        <f t="shared" si="379"/>
        <v>0</v>
      </c>
      <c r="BP101" s="111">
        <f t="shared" si="380"/>
        <v>0</v>
      </c>
    </row>
    <row r="102" spans="14:386" ht="12.95" hidden="1" customHeight="1" x14ac:dyDescent="0.2">
      <c r="N102" s="110">
        <f t="shared" si="334"/>
        <v>0</v>
      </c>
      <c r="O102" s="110">
        <f t="shared" si="381"/>
        <v>0</v>
      </c>
      <c r="P102" s="110">
        <f t="shared" si="382"/>
        <v>0</v>
      </c>
      <c r="Q102" s="110">
        <f t="shared" si="335"/>
        <v>0</v>
      </c>
      <c r="R102" s="110">
        <f t="shared" si="336"/>
        <v>0</v>
      </c>
      <c r="S102" s="110">
        <f t="shared" si="337"/>
        <v>0</v>
      </c>
      <c r="T102" s="110">
        <f t="shared" si="338"/>
        <v>0</v>
      </c>
      <c r="U102" s="110">
        <f t="shared" si="339"/>
        <v>0</v>
      </c>
      <c r="V102" s="110">
        <f t="shared" si="340"/>
        <v>0</v>
      </c>
      <c r="W102" s="110">
        <f t="shared" si="341"/>
        <v>0</v>
      </c>
      <c r="X102" s="110">
        <f t="shared" si="342"/>
        <v>0</v>
      </c>
      <c r="Y102" s="110">
        <f t="shared" si="343"/>
        <v>0</v>
      </c>
      <c r="Z102" s="110">
        <f t="shared" si="344"/>
        <v>0</v>
      </c>
      <c r="AA102" s="110">
        <f t="shared" si="345"/>
        <v>0</v>
      </c>
      <c r="AB102" s="110">
        <f t="shared" si="346"/>
        <v>0</v>
      </c>
      <c r="AC102" s="110">
        <f t="shared" si="347"/>
        <v>0</v>
      </c>
      <c r="AD102" s="110">
        <f t="shared" si="348"/>
        <v>0</v>
      </c>
      <c r="AE102" s="110">
        <f t="shared" si="349"/>
        <v>0</v>
      </c>
      <c r="AG102" s="111">
        <f t="shared" si="350"/>
        <v>0</v>
      </c>
      <c r="AH102" s="111">
        <f t="shared" si="351"/>
        <v>0</v>
      </c>
      <c r="AI102" s="111">
        <f t="shared" si="352"/>
        <v>0</v>
      </c>
      <c r="AJ102" s="111">
        <f t="shared" si="353"/>
        <v>0</v>
      </c>
      <c r="AK102" s="111">
        <f t="shared" si="354"/>
        <v>0</v>
      </c>
      <c r="AL102" s="111">
        <f t="shared" si="355"/>
        <v>0</v>
      </c>
      <c r="AM102" s="111">
        <f t="shared" si="356"/>
        <v>0</v>
      </c>
      <c r="AN102" s="111">
        <f t="shared" si="357"/>
        <v>0</v>
      </c>
      <c r="AO102" s="111">
        <f t="shared" si="358"/>
        <v>0</v>
      </c>
      <c r="AP102" s="111">
        <f t="shared" si="359"/>
        <v>0</v>
      </c>
      <c r="AQ102" s="111">
        <f t="shared" si="360"/>
        <v>0</v>
      </c>
      <c r="AR102" s="111">
        <f t="shared" si="361"/>
        <v>0</v>
      </c>
      <c r="AS102" s="111">
        <f t="shared" si="362"/>
        <v>0</v>
      </c>
      <c r="AT102" s="111">
        <f t="shared" si="363"/>
        <v>0</v>
      </c>
      <c r="AU102" s="111">
        <f t="shared" si="364"/>
        <v>0</v>
      </c>
      <c r="AV102" s="111">
        <f t="shared" si="365"/>
        <v>0</v>
      </c>
      <c r="AW102" s="111">
        <f t="shared" si="366"/>
        <v>0</v>
      </c>
      <c r="AX102" s="111">
        <f t="shared" si="367"/>
        <v>0</v>
      </c>
      <c r="AZ102" s="111">
        <f t="shared" si="383"/>
        <v>0</v>
      </c>
      <c r="BA102" s="111">
        <f t="shared" si="368"/>
        <v>0</v>
      </c>
      <c r="BB102" s="111">
        <f t="shared" si="369"/>
        <v>0</v>
      </c>
      <c r="BC102" s="111">
        <f t="shared" si="370"/>
        <v>0</v>
      </c>
      <c r="BD102" s="111">
        <f t="shared" si="371"/>
        <v>0</v>
      </c>
      <c r="BF102" s="111">
        <f t="shared" si="372"/>
        <v>0</v>
      </c>
      <c r="BG102" s="111">
        <f t="shared" si="373"/>
        <v>0</v>
      </c>
      <c r="BH102" s="111">
        <f t="shared" si="374"/>
        <v>0</v>
      </c>
      <c r="BJ102" s="111">
        <f t="shared" si="375"/>
        <v>0</v>
      </c>
      <c r="BK102" s="111">
        <f t="shared" si="376"/>
        <v>0</v>
      </c>
      <c r="BL102" s="111">
        <f t="shared" si="377"/>
        <v>0</v>
      </c>
      <c r="BN102" s="111">
        <f t="shared" si="378"/>
        <v>0</v>
      </c>
      <c r="BO102" s="111">
        <f t="shared" si="379"/>
        <v>0</v>
      </c>
      <c r="BP102" s="111">
        <f t="shared" si="380"/>
        <v>0</v>
      </c>
    </row>
    <row r="103" spans="14:386" ht="12.95" hidden="1" customHeight="1" x14ac:dyDescent="0.2">
      <c r="N103" s="110">
        <f t="shared" si="334"/>
        <v>0</v>
      </c>
      <c r="O103" s="110">
        <f t="shared" si="381"/>
        <v>0</v>
      </c>
      <c r="P103" s="110">
        <f t="shared" si="382"/>
        <v>0</v>
      </c>
      <c r="Q103" s="110">
        <f t="shared" si="335"/>
        <v>0</v>
      </c>
      <c r="R103" s="110">
        <f t="shared" si="336"/>
        <v>0</v>
      </c>
      <c r="S103" s="110">
        <f t="shared" si="337"/>
        <v>0</v>
      </c>
      <c r="T103" s="110">
        <f t="shared" si="338"/>
        <v>0</v>
      </c>
      <c r="U103" s="110">
        <f t="shared" si="339"/>
        <v>0</v>
      </c>
      <c r="V103" s="110">
        <f t="shared" si="340"/>
        <v>0</v>
      </c>
      <c r="W103" s="110">
        <f t="shared" si="341"/>
        <v>0</v>
      </c>
      <c r="X103" s="110">
        <f t="shared" si="342"/>
        <v>0</v>
      </c>
      <c r="Y103" s="110">
        <f t="shared" si="343"/>
        <v>0</v>
      </c>
      <c r="Z103" s="110">
        <f t="shared" si="344"/>
        <v>0</v>
      </c>
      <c r="AA103" s="110">
        <f t="shared" si="345"/>
        <v>0</v>
      </c>
      <c r="AB103" s="110">
        <f t="shared" si="346"/>
        <v>0</v>
      </c>
      <c r="AC103" s="110">
        <f t="shared" si="347"/>
        <v>0</v>
      </c>
      <c r="AD103" s="110">
        <f t="shared" si="348"/>
        <v>0</v>
      </c>
      <c r="AE103" s="110">
        <f t="shared" si="349"/>
        <v>0</v>
      </c>
      <c r="AG103" s="111">
        <f t="shared" si="350"/>
        <v>0</v>
      </c>
      <c r="AH103" s="111">
        <f t="shared" si="351"/>
        <v>0</v>
      </c>
      <c r="AI103" s="111">
        <f t="shared" si="352"/>
        <v>0</v>
      </c>
      <c r="AJ103" s="111">
        <f t="shared" si="353"/>
        <v>0</v>
      </c>
      <c r="AK103" s="111">
        <f t="shared" si="354"/>
        <v>0</v>
      </c>
      <c r="AL103" s="111">
        <f t="shared" si="355"/>
        <v>0</v>
      </c>
      <c r="AM103" s="111">
        <f t="shared" si="356"/>
        <v>0</v>
      </c>
      <c r="AN103" s="111">
        <f t="shared" si="357"/>
        <v>0</v>
      </c>
      <c r="AO103" s="111">
        <f t="shared" si="358"/>
        <v>0</v>
      </c>
      <c r="AP103" s="111">
        <f t="shared" si="359"/>
        <v>0</v>
      </c>
      <c r="AQ103" s="111">
        <f t="shared" si="360"/>
        <v>0</v>
      </c>
      <c r="AR103" s="111">
        <f t="shared" si="361"/>
        <v>0</v>
      </c>
      <c r="AS103" s="111">
        <f t="shared" si="362"/>
        <v>0</v>
      </c>
      <c r="AT103" s="111">
        <f t="shared" si="363"/>
        <v>0</v>
      </c>
      <c r="AU103" s="111">
        <f t="shared" si="364"/>
        <v>0</v>
      </c>
      <c r="AV103" s="111">
        <f t="shared" si="365"/>
        <v>0</v>
      </c>
      <c r="AW103" s="111">
        <f t="shared" si="366"/>
        <v>0</v>
      </c>
      <c r="AX103" s="111">
        <f t="shared" si="367"/>
        <v>0</v>
      </c>
      <c r="AZ103" s="111">
        <f t="shared" si="383"/>
        <v>0</v>
      </c>
      <c r="BA103" s="111">
        <f t="shared" si="368"/>
        <v>0</v>
      </c>
      <c r="BB103" s="111">
        <f t="shared" si="369"/>
        <v>0</v>
      </c>
      <c r="BC103" s="111">
        <f t="shared" si="370"/>
        <v>0</v>
      </c>
      <c r="BD103" s="111">
        <f t="shared" si="371"/>
        <v>0</v>
      </c>
      <c r="BF103" s="111">
        <f t="shared" si="372"/>
        <v>0</v>
      </c>
      <c r="BG103" s="111">
        <f t="shared" si="373"/>
        <v>0</v>
      </c>
      <c r="BH103" s="111">
        <f t="shared" si="374"/>
        <v>0</v>
      </c>
      <c r="BJ103" s="111">
        <f t="shared" si="375"/>
        <v>0</v>
      </c>
      <c r="BK103" s="111">
        <f t="shared" si="376"/>
        <v>0</v>
      </c>
      <c r="BL103" s="111">
        <f t="shared" si="377"/>
        <v>0</v>
      </c>
      <c r="BN103" s="111">
        <f t="shared" si="378"/>
        <v>0</v>
      </c>
      <c r="BO103" s="111">
        <f t="shared" si="379"/>
        <v>0</v>
      </c>
      <c r="BP103" s="111">
        <f t="shared" si="380"/>
        <v>0</v>
      </c>
    </row>
    <row r="104" spans="14:386" ht="12.95" hidden="1" customHeight="1" x14ac:dyDescent="0.2">
      <c r="N104" s="110">
        <f t="shared" si="334"/>
        <v>0</v>
      </c>
      <c r="O104" s="110">
        <f t="shared" si="381"/>
        <v>0</v>
      </c>
      <c r="P104" s="110">
        <f t="shared" si="382"/>
        <v>0</v>
      </c>
      <c r="Q104" s="110">
        <f t="shared" si="335"/>
        <v>0</v>
      </c>
      <c r="R104" s="110">
        <f t="shared" si="336"/>
        <v>0</v>
      </c>
      <c r="S104" s="110">
        <f t="shared" si="337"/>
        <v>0</v>
      </c>
      <c r="T104" s="110">
        <f t="shared" si="338"/>
        <v>0</v>
      </c>
      <c r="U104" s="110">
        <f t="shared" si="339"/>
        <v>0</v>
      </c>
      <c r="V104" s="110">
        <f t="shared" si="340"/>
        <v>0</v>
      </c>
      <c r="W104" s="110">
        <f t="shared" si="341"/>
        <v>0</v>
      </c>
      <c r="X104" s="110">
        <f t="shared" si="342"/>
        <v>0</v>
      </c>
      <c r="Y104" s="110">
        <f t="shared" si="343"/>
        <v>0</v>
      </c>
      <c r="Z104" s="110">
        <f t="shared" si="344"/>
        <v>0</v>
      </c>
      <c r="AA104" s="110">
        <f t="shared" si="345"/>
        <v>0</v>
      </c>
      <c r="AB104" s="110">
        <f t="shared" si="346"/>
        <v>0</v>
      </c>
      <c r="AC104" s="110">
        <f t="shared" si="347"/>
        <v>0</v>
      </c>
      <c r="AD104" s="110">
        <f t="shared" si="348"/>
        <v>0</v>
      </c>
      <c r="AE104" s="110">
        <f t="shared" si="349"/>
        <v>0</v>
      </c>
      <c r="AG104" s="111">
        <f t="shared" si="350"/>
        <v>0</v>
      </c>
      <c r="AH104" s="111">
        <f t="shared" si="351"/>
        <v>0</v>
      </c>
      <c r="AI104" s="111">
        <f t="shared" si="352"/>
        <v>0</v>
      </c>
      <c r="AJ104" s="111">
        <f t="shared" si="353"/>
        <v>0</v>
      </c>
      <c r="AK104" s="111">
        <f t="shared" si="354"/>
        <v>0</v>
      </c>
      <c r="AL104" s="111">
        <f t="shared" si="355"/>
        <v>0</v>
      </c>
      <c r="AM104" s="111">
        <f t="shared" si="356"/>
        <v>0</v>
      </c>
      <c r="AN104" s="111">
        <f t="shared" si="357"/>
        <v>0</v>
      </c>
      <c r="AO104" s="111">
        <f t="shared" si="358"/>
        <v>0</v>
      </c>
      <c r="AP104" s="111">
        <f t="shared" si="359"/>
        <v>0</v>
      </c>
      <c r="AQ104" s="111">
        <f t="shared" si="360"/>
        <v>0</v>
      </c>
      <c r="AR104" s="111">
        <f t="shared" si="361"/>
        <v>0</v>
      </c>
      <c r="AS104" s="111">
        <f t="shared" si="362"/>
        <v>0</v>
      </c>
      <c r="AT104" s="111">
        <f t="shared" si="363"/>
        <v>0</v>
      </c>
      <c r="AU104" s="111">
        <f t="shared" si="364"/>
        <v>0</v>
      </c>
      <c r="AV104" s="111">
        <f t="shared" si="365"/>
        <v>0</v>
      </c>
      <c r="AW104" s="111">
        <f t="shared" si="366"/>
        <v>0</v>
      </c>
      <c r="AX104" s="111">
        <f t="shared" si="367"/>
        <v>0</v>
      </c>
      <c r="AZ104" s="111">
        <f t="shared" si="383"/>
        <v>0</v>
      </c>
      <c r="BA104" s="111">
        <f t="shared" si="368"/>
        <v>0</v>
      </c>
      <c r="BB104" s="111">
        <f t="shared" si="369"/>
        <v>0</v>
      </c>
      <c r="BC104" s="111">
        <f t="shared" si="370"/>
        <v>0</v>
      </c>
      <c r="BD104" s="111">
        <f t="shared" si="371"/>
        <v>0</v>
      </c>
      <c r="BF104" s="111">
        <f t="shared" si="372"/>
        <v>0</v>
      </c>
      <c r="BG104" s="111">
        <f t="shared" si="373"/>
        <v>0</v>
      </c>
      <c r="BH104" s="111">
        <f t="shared" si="374"/>
        <v>0</v>
      </c>
      <c r="BJ104" s="111">
        <f t="shared" si="375"/>
        <v>0</v>
      </c>
      <c r="BK104" s="111">
        <f t="shared" si="376"/>
        <v>0</v>
      </c>
      <c r="BL104" s="111">
        <f t="shared" si="377"/>
        <v>0</v>
      </c>
      <c r="BN104" s="111">
        <f t="shared" si="378"/>
        <v>0</v>
      </c>
      <c r="BO104" s="111">
        <f t="shared" si="379"/>
        <v>0</v>
      </c>
      <c r="BP104" s="111">
        <f t="shared" si="380"/>
        <v>0</v>
      </c>
    </row>
    <row r="105" spans="14:386" ht="12.95" hidden="1" customHeight="1" x14ac:dyDescent="0.2">
      <c r="N105" s="110">
        <f t="shared" si="334"/>
        <v>0</v>
      </c>
      <c r="O105" s="110">
        <f t="shared" si="381"/>
        <v>0</v>
      </c>
      <c r="P105" s="110">
        <f t="shared" si="382"/>
        <v>0</v>
      </c>
      <c r="Q105" s="110">
        <f t="shared" si="335"/>
        <v>0</v>
      </c>
      <c r="R105" s="110">
        <f t="shared" si="336"/>
        <v>0</v>
      </c>
      <c r="S105" s="110">
        <f t="shared" si="337"/>
        <v>0</v>
      </c>
      <c r="T105" s="110">
        <f t="shared" si="338"/>
        <v>0</v>
      </c>
      <c r="U105" s="110">
        <f t="shared" si="339"/>
        <v>0</v>
      </c>
      <c r="V105" s="110">
        <f t="shared" si="340"/>
        <v>0</v>
      </c>
      <c r="W105" s="110">
        <f t="shared" si="341"/>
        <v>0</v>
      </c>
      <c r="X105" s="110">
        <f t="shared" si="342"/>
        <v>0</v>
      </c>
      <c r="Y105" s="110">
        <f t="shared" si="343"/>
        <v>0</v>
      </c>
      <c r="Z105" s="110">
        <f t="shared" si="344"/>
        <v>0</v>
      </c>
      <c r="AA105" s="110">
        <f t="shared" si="345"/>
        <v>0</v>
      </c>
      <c r="AB105" s="110">
        <f t="shared" si="346"/>
        <v>0</v>
      </c>
      <c r="AC105" s="110">
        <f t="shared" si="347"/>
        <v>0</v>
      </c>
      <c r="AD105" s="110">
        <f t="shared" si="348"/>
        <v>0</v>
      </c>
      <c r="AE105" s="110">
        <f t="shared" si="349"/>
        <v>0</v>
      </c>
      <c r="AG105" s="111">
        <f t="shared" si="350"/>
        <v>0</v>
      </c>
      <c r="AH105" s="111">
        <f t="shared" si="351"/>
        <v>0</v>
      </c>
      <c r="AI105" s="111">
        <f t="shared" si="352"/>
        <v>0</v>
      </c>
      <c r="AJ105" s="111">
        <f t="shared" si="353"/>
        <v>0</v>
      </c>
      <c r="AK105" s="111">
        <f t="shared" si="354"/>
        <v>0</v>
      </c>
      <c r="AL105" s="111">
        <f t="shared" si="355"/>
        <v>0</v>
      </c>
      <c r="AM105" s="111">
        <f t="shared" si="356"/>
        <v>0</v>
      </c>
      <c r="AN105" s="111">
        <f t="shared" si="357"/>
        <v>0</v>
      </c>
      <c r="AO105" s="111">
        <f t="shared" si="358"/>
        <v>0</v>
      </c>
      <c r="AP105" s="111">
        <f t="shared" si="359"/>
        <v>0</v>
      </c>
      <c r="AQ105" s="111">
        <f t="shared" si="360"/>
        <v>0</v>
      </c>
      <c r="AR105" s="111">
        <f t="shared" si="361"/>
        <v>0</v>
      </c>
      <c r="AS105" s="111">
        <f t="shared" si="362"/>
        <v>0</v>
      </c>
      <c r="AT105" s="111">
        <f t="shared" si="363"/>
        <v>0</v>
      </c>
      <c r="AU105" s="111">
        <f t="shared" si="364"/>
        <v>0</v>
      </c>
      <c r="AV105" s="111">
        <f t="shared" si="365"/>
        <v>0</v>
      </c>
      <c r="AW105" s="111">
        <f t="shared" si="366"/>
        <v>0</v>
      </c>
      <c r="AX105" s="111">
        <f t="shared" si="367"/>
        <v>0</v>
      </c>
      <c r="AZ105" s="111">
        <f t="shared" si="383"/>
        <v>0</v>
      </c>
      <c r="BA105" s="111">
        <f t="shared" si="368"/>
        <v>0</v>
      </c>
      <c r="BB105" s="111">
        <f t="shared" si="369"/>
        <v>0</v>
      </c>
      <c r="BC105" s="111">
        <f t="shared" si="370"/>
        <v>0</v>
      </c>
      <c r="BD105" s="111">
        <f t="shared" si="371"/>
        <v>0</v>
      </c>
      <c r="BF105" s="111">
        <f t="shared" si="372"/>
        <v>0</v>
      </c>
      <c r="BG105" s="111">
        <f t="shared" si="373"/>
        <v>0</v>
      </c>
      <c r="BH105" s="111">
        <f t="shared" si="374"/>
        <v>0</v>
      </c>
      <c r="BJ105" s="111">
        <f t="shared" si="375"/>
        <v>0</v>
      </c>
      <c r="BK105" s="111">
        <f t="shared" si="376"/>
        <v>0</v>
      </c>
      <c r="BL105" s="111">
        <f t="shared" si="377"/>
        <v>0</v>
      </c>
      <c r="BN105" s="111">
        <f t="shared" si="378"/>
        <v>0</v>
      </c>
      <c r="BO105" s="111">
        <f t="shared" si="379"/>
        <v>0</v>
      </c>
      <c r="BP105" s="111">
        <f t="shared" si="380"/>
        <v>0</v>
      </c>
    </row>
    <row r="106" spans="14:386" ht="12.95" hidden="1" customHeight="1" x14ac:dyDescent="0.2">
      <c r="N106" s="93"/>
      <c r="O106" s="93"/>
      <c r="P106" s="93"/>
      <c r="Q106" s="93"/>
      <c r="R106" s="5" t="s">
        <v>95</v>
      </c>
      <c r="S106" s="5" t="s">
        <v>96</v>
      </c>
      <c r="T106" s="5" t="s">
        <v>92</v>
      </c>
    </row>
    <row r="107" spans="14:386" ht="12.95" hidden="1" customHeight="1" x14ac:dyDescent="0.2">
      <c r="N107" s="117" t="s">
        <v>98</v>
      </c>
      <c r="O107" s="93"/>
      <c r="P107" s="93"/>
      <c r="Q107" s="93"/>
      <c r="R107" s="5" t="s">
        <v>91</v>
      </c>
      <c r="S107" s="5" t="s">
        <v>46</v>
      </c>
      <c r="T107" s="74">
        <v>1</v>
      </c>
      <c r="U107" s="75">
        <v>2</v>
      </c>
      <c r="V107" s="69">
        <v>3</v>
      </c>
      <c r="W107" s="69">
        <v>4</v>
      </c>
      <c r="X107" s="69">
        <v>5</v>
      </c>
      <c r="Y107" s="69">
        <v>6</v>
      </c>
      <c r="Z107" s="69">
        <v>7</v>
      </c>
      <c r="AA107" s="69">
        <v>8</v>
      </c>
      <c r="AB107" s="69">
        <v>9</v>
      </c>
      <c r="AC107" s="69">
        <v>10</v>
      </c>
      <c r="AD107" s="69">
        <v>11</v>
      </c>
      <c r="AE107" s="69">
        <v>12</v>
      </c>
      <c r="AF107" s="69">
        <v>13</v>
      </c>
      <c r="AG107" s="69">
        <v>14</v>
      </c>
      <c r="AH107" s="69">
        <v>15</v>
      </c>
      <c r="AI107" s="69">
        <v>16</v>
      </c>
      <c r="AJ107" s="69">
        <v>17</v>
      </c>
      <c r="AK107" s="69">
        <v>18</v>
      </c>
      <c r="AL107" s="69">
        <v>19</v>
      </c>
      <c r="AM107" s="69">
        <v>20</v>
      </c>
      <c r="AN107" s="69">
        <v>21</v>
      </c>
      <c r="AO107" s="69">
        <v>22</v>
      </c>
      <c r="AP107" s="69">
        <v>23</v>
      </c>
      <c r="AQ107" s="69">
        <v>24</v>
      </c>
      <c r="AR107" s="69">
        <v>25</v>
      </c>
      <c r="AS107" s="69">
        <v>26</v>
      </c>
      <c r="AT107" s="69">
        <v>27</v>
      </c>
      <c r="AU107" s="69">
        <v>28</v>
      </c>
      <c r="AV107" s="69">
        <v>29</v>
      </c>
      <c r="AW107" s="69">
        <v>30</v>
      </c>
      <c r="AX107" s="69">
        <v>31</v>
      </c>
      <c r="AY107" s="69">
        <v>32</v>
      </c>
      <c r="AZ107" s="69">
        <v>33</v>
      </c>
      <c r="BA107" s="69">
        <v>34</v>
      </c>
      <c r="BB107" s="69">
        <v>35</v>
      </c>
      <c r="BC107" s="69">
        <v>36</v>
      </c>
      <c r="BD107" s="69">
        <v>37</v>
      </c>
      <c r="BE107" s="69">
        <v>38</v>
      </c>
      <c r="BF107" s="69">
        <v>39</v>
      </c>
      <c r="BG107" s="69">
        <v>40</v>
      </c>
      <c r="BH107" s="69">
        <v>41</v>
      </c>
      <c r="BI107" s="69">
        <v>42</v>
      </c>
      <c r="BJ107" s="69">
        <v>43</v>
      </c>
      <c r="BK107" s="69">
        <v>44</v>
      </c>
      <c r="BL107" s="69">
        <v>45</v>
      </c>
      <c r="BM107" s="69">
        <v>46</v>
      </c>
      <c r="BN107" s="69">
        <v>47</v>
      </c>
      <c r="BO107" s="69">
        <v>48</v>
      </c>
      <c r="BP107" s="69">
        <v>49</v>
      </c>
      <c r="BQ107" s="69">
        <v>50</v>
      </c>
      <c r="BR107" s="69">
        <v>51</v>
      </c>
      <c r="BS107" s="69">
        <v>52</v>
      </c>
      <c r="BT107" s="69">
        <v>53</v>
      </c>
      <c r="BU107" s="69">
        <v>54</v>
      </c>
      <c r="BV107" s="69">
        <v>55</v>
      </c>
      <c r="BW107" s="69">
        <v>56</v>
      </c>
      <c r="BX107" s="69">
        <v>57</v>
      </c>
      <c r="BY107" s="69">
        <v>58</v>
      </c>
      <c r="BZ107" s="69">
        <v>59</v>
      </c>
      <c r="CA107" s="69">
        <v>60</v>
      </c>
      <c r="CB107" s="69">
        <v>61</v>
      </c>
      <c r="CC107" s="69">
        <v>62</v>
      </c>
      <c r="CD107" s="69">
        <v>63</v>
      </c>
      <c r="CE107" s="69">
        <v>64</v>
      </c>
      <c r="CF107" s="69">
        <v>65</v>
      </c>
      <c r="CG107" s="69">
        <v>66</v>
      </c>
      <c r="CH107" s="69">
        <v>67</v>
      </c>
      <c r="CI107" s="69">
        <v>68</v>
      </c>
      <c r="CJ107" s="69">
        <v>69</v>
      </c>
      <c r="CK107" s="69">
        <v>70</v>
      </c>
      <c r="CL107" s="69">
        <v>71</v>
      </c>
      <c r="CM107" s="69">
        <v>72</v>
      </c>
      <c r="CN107" s="69">
        <v>73</v>
      </c>
      <c r="CO107" s="69">
        <v>74</v>
      </c>
      <c r="CP107" s="69">
        <v>75</v>
      </c>
      <c r="CQ107" s="69">
        <v>76</v>
      </c>
      <c r="CR107" s="69">
        <v>77</v>
      </c>
      <c r="CS107" s="69">
        <v>78</v>
      </c>
      <c r="CT107" s="69">
        <v>79</v>
      </c>
      <c r="CU107" s="69">
        <v>80</v>
      </c>
      <c r="CV107" s="69">
        <v>81</v>
      </c>
      <c r="CW107" s="69">
        <v>82</v>
      </c>
      <c r="CX107" s="69">
        <v>83</v>
      </c>
      <c r="CY107" s="69">
        <v>84</v>
      </c>
      <c r="CZ107" s="69">
        <v>85</v>
      </c>
      <c r="DA107" s="69">
        <v>86</v>
      </c>
      <c r="DB107" s="69">
        <v>87</v>
      </c>
      <c r="DC107" s="69">
        <v>88</v>
      </c>
      <c r="DD107" s="69">
        <v>89</v>
      </c>
      <c r="DE107" s="69">
        <v>90</v>
      </c>
      <c r="DF107" s="69">
        <v>91</v>
      </c>
      <c r="DG107" s="69">
        <v>92</v>
      </c>
      <c r="DH107" s="69">
        <v>93</v>
      </c>
      <c r="DI107" s="69">
        <v>94</v>
      </c>
      <c r="DJ107" s="69">
        <v>95</v>
      </c>
      <c r="DK107" s="69">
        <v>96</v>
      </c>
      <c r="DL107" s="69">
        <v>97</v>
      </c>
      <c r="DM107" s="69">
        <v>98</v>
      </c>
      <c r="DN107" s="69">
        <v>99</v>
      </c>
      <c r="DO107" s="69">
        <v>100</v>
      </c>
      <c r="DP107" s="69">
        <v>101</v>
      </c>
      <c r="DQ107" s="69">
        <v>102</v>
      </c>
      <c r="DR107" s="69">
        <v>103</v>
      </c>
      <c r="DS107" s="69">
        <v>104</v>
      </c>
      <c r="DT107" s="69">
        <v>105</v>
      </c>
      <c r="DU107" s="69">
        <v>106</v>
      </c>
      <c r="DV107" s="69">
        <v>107</v>
      </c>
      <c r="DW107" s="69">
        <v>108</v>
      </c>
      <c r="DX107" s="69">
        <v>109</v>
      </c>
      <c r="DY107" s="69">
        <v>110</v>
      </c>
      <c r="DZ107" s="69">
        <v>111</v>
      </c>
      <c r="EA107" s="69">
        <v>112</v>
      </c>
      <c r="EB107" s="69">
        <v>113</v>
      </c>
      <c r="EC107" s="69">
        <v>114</v>
      </c>
      <c r="ED107" s="69">
        <v>115</v>
      </c>
      <c r="EE107" s="69">
        <v>116</v>
      </c>
      <c r="EF107" s="69">
        <v>117</v>
      </c>
      <c r="EG107" s="69">
        <v>118</v>
      </c>
      <c r="EH107" s="69">
        <v>119</v>
      </c>
      <c r="EI107" s="69">
        <v>120</v>
      </c>
      <c r="EJ107" s="69">
        <v>121</v>
      </c>
      <c r="EK107" s="69">
        <v>122</v>
      </c>
      <c r="EL107" s="69">
        <v>123</v>
      </c>
      <c r="EM107" s="69">
        <v>124</v>
      </c>
      <c r="EN107" s="69">
        <v>125</v>
      </c>
      <c r="EO107" s="69">
        <v>126</v>
      </c>
      <c r="EP107" s="69">
        <v>127</v>
      </c>
      <c r="EQ107" s="69">
        <v>128</v>
      </c>
      <c r="ER107" s="69">
        <v>129</v>
      </c>
      <c r="ES107" s="69">
        <v>130</v>
      </c>
      <c r="ET107" s="69">
        <v>131</v>
      </c>
      <c r="EU107" s="69">
        <v>132</v>
      </c>
      <c r="EV107" s="69">
        <v>133</v>
      </c>
      <c r="EW107" s="69">
        <v>134</v>
      </c>
      <c r="EX107" s="69">
        <v>135</v>
      </c>
      <c r="EY107" s="69">
        <v>136</v>
      </c>
      <c r="EZ107" s="69">
        <v>137</v>
      </c>
      <c r="FA107" s="69">
        <v>138</v>
      </c>
      <c r="FB107" s="69">
        <v>139</v>
      </c>
      <c r="FC107" s="69">
        <v>140</v>
      </c>
      <c r="FD107" s="69">
        <v>141</v>
      </c>
      <c r="FE107" s="69">
        <v>142</v>
      </c>
      <c r="FF107" s="69">
        <v>143</v>
      </c>
      <c r="FG107" s="69">
        <v>144</v>
      </c>
      <c r="FH107" s="69">
        <v>145</v>
      </c>
      <c r="FI107" s="69">
        <v>146</v>
      </c>
      <c r="FJ107" s="69">
        <v>147</v>
      </c>
      <c r="FK107" s="69">
        <v>148</v>
      </c>
      <c r="FL107" s="69">
        <v>149</v>
      </c>
      <c r="FM107" s="69">
        <v>150</v>
      </c>
      <c r="FN107" s="69">
        <v>151</v>
      </c>
      <c r="FO107" s="69">
        <v>152</v>
      </c>
      <c r="FP107" s="69">
        <v>153</v>
      </c>
      <c r="FQ107" s="69">
        <v>154</v>
      </c>
      <c r="FR107" s="69">
        <v>155</v>
      </c>
      <c r="FS107" s="69">
        <v>156</v>
      </c>
      <c r="FT107" s="69">
        <v>157</v>
      </c>
      <c r="FU107" s="69">
        <v>158</v>
      </c>
      <c r="FV107" s="69">
        <v>159</v>
      </c>
      <c r="FW107" s="69">
        <v>160</v>
      </c>
      <c r="FX107" s="69">
        <v>161</v>
      </c>
      <c r="FY107" s="69">
        <v>162</v>
      </c>
      <c r="FZ107" s="69">
        <v>163</v>
      </c>
      <c r="GA107" s="69">
        <v>164</v>
      </c>
      <c r="GB107" s="69">
        <v>165</v>
      </c>
      <c r="GC107" s="69">
        <v>166</v>
      </c>
      <c r="GD107" s="69">
        <v>167</v>
      </c>
      <c r="GE107" s="69">
        <v>168</v>
      </c>
      <c r="GF107" s="69">
        <v>169</v>
      </c>
      <c r="GG107" s="69">
        <v>170</v>
      </c>
      <c r="GH107" s="69">
        <v>171</v>
      </c>
      <c r="GI107" s="69">
        <v>172</v>
      </c>
      <c r="GJ107" s="69">
        <v>173</v>
      </c>
      <c r="GK107" s="69">
        <v>174</v>
      </c>
      <c r="GL107" s="69">
        <v>175</v>
      </c>
      <c r="GM107" s="69">
        <v>176</v>
      </c>
      <c r="GN107" s="69">
        <v>177</v>
      </c>
      <c r="GO107" s="69">
        <v>178</v>
      </c>
      <c r="GP107" s="69">
        <v>179</v>
      </c>
      <c r="GQ107" s="69">
        <v>180</v>
      </c>
      <c r="GR107" s="69">
        <v>181</v>
      </c>
      <c r="GS107" s="69">
        <v>182</v>
      </c>
      <c r="GT107" s="69">
        <v>183</v>
      </c>
      <c r="GU107" s="69">
        <v>184</v>
      </c>
      <c r="GV107" s="69">
        <v>185</v>
      </c>
      <c r="GW107" s="69">
        <v>186</v>
      </c>
      <c r="GX107" s="69">
        <v>187</v>
      </c>
      <c r="GY107" s="69">
        <v>188</v>
      </c>
      <c r="GZ107" s="69">
        <v>189</v>
      </c>
      <c r="HA107" s="69">
        <v>190</v>
      </c>
      <c r="HB107" s="69">
        <v>191</v>
      </c>
      <c r="HC107" s="69">
        <v>192</v>
      </c>
      <c r="HD107" s="69">
        <v>193</v>
      </c>
      <c r="HE107" s="69">
        <v>194</v>
      </c>
      <c r="HF107" s="69">
        <v>195</v>
      </c>
      <c r="HG107" s="69">
        <v>196</v>
      </c>
      <c r="HH107" s="69">
        <v>197</v>
      </c>
      <c r="HI107" s="69">
        <v>198</v>
      </c>
      <c r="HJ107" s="69">
        <v>199</v>
      </c>
      <c r="HK107" s="69">
        <v>200</v>
      </c>
      <c r="HL107" s="69">
        <v>201</v>
      </c>
      <c r="HM107" s="69">
        <v>202</v>
      </c>
      <c r="HN107" s="69">
        <v>203</v>
      </c>
      <c r="HO107" s="69">
        <v>204</v>
      </c>
      <c r="HP107" s="69">
        <v>205</v>
      </c>
      <c r="HQ107" s="69">
        <v>206</v>
      </c>
      <c r="HR107" s="69">
        <v>207</v>
      </c>
      <c r="HS107" s="69">
        <v>208</v>
      </c>
      <c r="HT107" s="69">
        <v>209</v>
      </c>
      <c r="HU107" s="69">
        <v>210</v>
      </c>
      <c r="HV107" s="69">
        <v>211</v>
      </c>
      <c r="HW107" s="69">
        <v>212</v>
      </c>
      <c r="HX107" s="69">
        <v>213</v>
      </c>
      <c r="HY107" s="69">
        <v>214</v>
      </c>
      <c r="HZ107" s="69">
        <v>215</v>
      </c>
      <c r="IA107" s="69">
        <v>216</v>
      </c>
      <c r="IB107" s="69">
        <v>217</v>
      </c>
      <c r="IC107" s="69">
        <v>218</v>
      </c>
      <c r="ID107" s="69">
        <v>219</v>
      </c>
      <c r="IE107" s="69">
        <v>220</v>
      </c>
      <c r="IF107" s="69">
        <v>221</v>
      </c>
      <c r="IG107" s="69">
        <v>222</v>
      </c>
      <c r="IH107" s="69">
        <v>223</v>
      </c>
      <c r="II107" s="69">
        <v>224</v>
      </c>
      <c r="IJ107" s="69">
        <v>225</v>
      </c>
      <c r="IK107" s="69">
        <v>226</v>
      </c>
      <c r="IL107" s="69">
        <v>227</v>
      </c>
      <c r="IM107" s="69">
        <v>228</v>
      </c>
      <c r="IN107" s="69">
        <v>229</v>
      </c>
      <c r="IO107" s="69">
        <v>230</v>
      </c>
      <c r="IP107" s="69">
        <v>231</v>
      </c>
      <c r="IQ107" s="69">
        <v>232</v>
      </c>
      <c r="IR107" s="69">
        <v>233</v>
      </c>
      <c r="IS107" s="69">
        <v>234</v>
      </c>
      <c r="IT107" s="69">
        <v>235</v>
      </c>
      <c r="IU107" s="69">
        <v>236</v>
      </c>
      <c r="IV107" s="69">
        <v>237</v>
      </c>
      <c r="IW107" s="69">
        <v>238</v>
      </c>
      <c r="IX107" s="69">
        <v>239</v>
      </c>
      <c r="IY107" s="69">
        <v>240</v>
      </c>
      <c r="IZ107" s="69">
        <v>241</v>
      </c>
      <c r="JA107" s="69">
        <v>242</v>
      </c>
      <c r="JB107" s="69">
        <v>243</v>
      </c>
      <c r="JC107" s="69">
        <v>244</v>
      </c>
      <c r="JD107" s="69">
        <v>245</v>
      </c>
      <c r="JE107" s="69">
        <v>246</v>
      </c>
      <c r="JF107" s="69">
        <v>247</v>
      </c>
      <c r="JG107" s="69">
        <v>248</v>
      </c>
      <c r="JH107" s="69">
        <v>249</v>
      </c>
      <c r="JI107" s="69">
        <v>250</v>
      </c>
      <c r="JJ107" s="69">
        <v>251</v>
      </c>
      <c r="JK107" s="69">
        <v>252</v>
      </c>
      <c r="JL107" s="69">
        <v>253</v>
      </c>
      <c r="JM107" s="69">
        <v>254</v>
      </c>
      <c r="JN107" s="69">
        <v>255</v>
      </c>
      <c r="JO107" s="69">
        <v>256</v>
      </c>
      <c r="JP107" s="69">
        <v>257</v>
      </c>
      <c r="JQ107" s="69">
        <v>258</v>
      </c>
      <c r="JR107" s="69">
        <v>259</v>
      </c>
      <c r="JS107" s="69">
        <v>260</v>
      </c>
      <c r="JT107" s="69">
        <v>261</v>
      </c>
      <c r="JU107" s="69">
        <v>262</v>
      </c>
      <c r="JV107" s="69">
        <v>263</v>
      </c>
      <c r="JW107" s="69">
        <v>264</v>
      </c>
      <c r="JX107" s="69">
        <v>265</v>
      </c>
      <c r="JY107" s="69">
        <v>266</v>
      </c>
      <c r="JZ107" s="69">
        <v>267</v>
      </c>
      <c r="KA107" s="69">
        <v>268</v>
      </c>
      <c r="KB107" s="69">
        <v>269</v>
      </c>
      <c r="KC107" s="69">
        <v>270</v>
      </c>
      <c r="KD107" s="69">
        <v>271</v>
      </c>
      <c r="KE107" s="69">
        <v>272</v>
      </c>
      <c r="KF107" s="69">
        <v>273</v>
      </c>
      <c r="KG107" s="69">
        <v>274</v>
      </c>
      <c r="KH107" s="69">
        <v>275</v>
      </c>
      <c r="KI107" s="69">
        <v>276</v>
      </c>
      <c r="KJ107" s="69">
        <v>277</v>
      </c>
      <c r="KK107" s="69">
        <v>278</v>
      </c>
      <c r="KL107" s="69">
        <v>279</v>
      </c>
      <c r="KM107" s="69">
        <v>280</v>
      </c>
      <c r="KN107" s="69">
        <v>281</v>
      </c>
      <c r="KO107" s="69">
        <v>282</v>
      </c>
      <c r="KP107" s="69">
        <v>283</v>
      </c>
      <c r="KQ107" s="69">
        <v>284</v>
      </c>
      <c r="KR107" s="69">
        <v>285</v>
      </c>
      <c r="KS107" s="69">
        <v>286</v>
      </c>
      <c r="KT107" s="69">
        <v>287</v>
      </c>
      <c r="KU107" s="69">
        <v>288</v>
      </c>
      <c r="KV107" s="69">
        <v>289</v>
      </c>
      <c r="KW107" s="69">
        <v>290</v>
      </c>
      <c r="KX107" s="69">
        <v>291</v>
      </c>
      <c r="KY107" s="69">
        <v>292</v>
      </c>
      <c r="KZ107" s="69">
        <v>293</v>
      </c>
      <c r="LA107" s="69">
        <v>294</v>
      </c>
      <c r="LB107" s="69">
        <v>295</v>
      </c>
      <c r="LC107" s="69">
        <v>296</v>
      </c>
      <c r="LD107" s="69">
        <v>297</v>
      </c>
      <c r="LE107" s="69">
        <v>298</v>
      </c>
      <c r="LF107" s="69">
        <v>299</v>
      </c>
      <c r="LG107" s="69">
        <v>300</v>
      </c>
      <c r="LH107" s="69">
        <v>301</v>
      </c>
      <c r="LI107" s="69">
        <v>302</v>
      </c>
      <c r="LJ107" s="69">
        <v>303</v>
      </c>
      <c r="LK107" s="69">
        <v>304</v>
      </c>
      <c r="LL107" s="69">
        <v>305</v>
      </c>
      <c r="LM107" s="69">
        <v>306</v>
      </c>
      <c r="LN107" s="69">
        <v>307</v>
      </c>
      <c r="LO107" s="69">
        <v>308</v>
      </c>
      <c r="LP107" s="69">
        <v>309</v>
      </c>
      <c r="LQ107" s="69">
        <v>310</v>
      </c>
      <c r="LR107" s="69">
        <v>311</v>
      </c>
      <c r="LS107" s="69">
        <v>312</v>
      </c>
      <c r="LT107" s="69">
        <v>313</v>
      </c>
      <c r="LU107" s="69">
        <v>314</v>
      </c>
      <c r="LV107" s="69">
        <v>315</v>
      </c>
      <c r="LW107" s="69">
        <v>316</v>
      </c>
      <c r="LX107" s="69">
        <v>317</v>
      </c>
      <c r="LY107" s="69">
        <v>318</v>
      </c>
      <c r="LZ107" s="69">
        <v>319</v>
      </c>
      <c r="MA107" s="69">
        <v>320</v>
      </c>
      <c r="MB107" s="69">
        <v>321</v>
      </c>
      <c r="MC107" s="69">
        <v>322</v>
      </c>
      <c r="MD107" s="69">
        <v>323</v>
      </c>
      <c r="ME107" s="69">
        <v>324</v>
      </c>
      <c r="MF107" s="69">
        <v>325</v>
      </c>
      <c r="MG107" s="69">
        <v>326</v>
      </c>
      <c r="MH107" s="69">
        <v>327</v>
      </c>
      <c r="MI107" s="69">
        <v>328</v>
      </c>
      <c r="MJ107" s="69">
        <v>329</v>
      </c>
      <c r="MK107" s="69">
        <v>330</v>
      </c>
      <c r="ML107" s="69">
        <v>331</v>
      </c>
      <c r="MM107" s="69">
        <v>332</v>
      </c>
      <c r="MN107" s="69">
        <v>333</v>
      </c>
      <c r="MO107" s="69">
        <v>334</v>
      </c>
      <c r="MP107" s="69">
        <v>335</v>
      </c>
      <c r="MQ107" s="69">
        <v>336</v>
      </c>
      <c r="MR107" s="69">
        <v>337</v>
      </c>
      <c r="MS107" s="69">
        <v>338</v>
      </c>
      <c r="MT107" s="69">
        <v>339</v>
      </c>
      <c r="MU107" s="69">
        <v>340</v>
      </c>
      <c r="MV107" s="69">
        <v>341</v>
      </c>
      <c r="MW107" s="69">
        <v>342</v>
      </c>
      <c r="MX107" s="69">
        <v>343</v>
      </c>
      <c r="MY107" s="69">
        <v>344</v>
      </c>
      <c r="MZ107" s="69">
        <v>345</v>
      </c>
      <c r="NA107" s="69">
        <v>346</v>
      </c>
      <c r="NB107" s="69">
        <v>347</v>
      </c>
      <c r="NC107" s="69">
        <v>348</v>
      </c>
      <c r="ND107" s="69">
        <v>349</v>
      </c>
      <c r="NE107" s="69">
        <v>350</v>
      </c>
      <c r="NF107" s="69">
        <v>351</v>
      </c>
      <c r="NG107" s="69">
        <v>352</v>
      </c>
      <c r="NH107" s="69">
        <v>353</v>
      </c>
      <c r="NI107" s="69">
        <v>354</v>
      </c>
      <c r="NJ107" s="69">
        <v>355</v>
      </c>
      <c r="NK107" s="69">
        <v>356</v>
      </c>
      <c r="NL107" s="69">
        <v>357</v>
      </c>
      <c r="NM107" s="69">
        <v>358</v>
      </c>
      <c r="NN107" s="69">
        <v>359</v>
      </c>
      <c r="NO107" s="69">
        <v>360</v>
      </c>
      <c r="NP107" s="69">
        <v>361</v>
      </c>
      <c r="NQ107" s="69">
        <v>362</v>
      </c>
      <c r="NR107" s="69">
        <v>363</v>
      </c>
      <c r="NS107" s="69">
        <v>364</v>
      </c>
      <c r="NT107" s="69">
        <v>365</v>
      </c>
      <c r="NU107" s="69">
        <v>366</v>
      </c>
    </row>
    <row r="108" spans="14:386" ht="12.95" hidden="1" customHeight="1" x14ac:dyDescent="0.2">
      <c r="N108" s="115" t="s">
        <v>97</v>
      </c>
      <c r="O108" s="116"/>
      <c r="P108" s="80"/>
      <c r="Q108" s="80"/>
      <c r="R108" s="84" t="str">
        <f>IF(SUM(R17:R28)&gt;0,MIN(R17:R28),"")</f>
        <v/>
      </c>
      <c r="S108" s="84" t="str">
        <f>IF(R108="","",(R108+B29)-1)</f>
        <v/>
      </c>
      <c r="T108" s="70" t="str">
        <f>IF(R108="","",R108)</f>
        <v/>
      </c>
      <c r="U108" s="70" t="str">
        <f>IF($R108="","",IF($R108+COLUMN(A108)&gt;$S108,"",T108+1))</f>
        <v/>
      </c>
      <c r="V108" s="70" t="str">
        <f t="shared" ref="V108:CG108" si="384">IF($R108="","",IF($R108+COLUMN(B108)&gt;$S108,"",U108+1))</f>
        <v/>
      </c>
      <c r="W108" s="70" t="str">
        <f t="shared" si="384"/>
        <v/>
      </c>
      <c r="X108" s="70" t="str">
        <f t="shared" si="384"/>
        <v/>
      </c>
      <c r="Y108" s="70" t="str">
        <f t="shared" si="384"/>
        <v/>
      </c>
      <c r="Z108" s="70" t="str">
        <f t="shared" si="384"/>
        <v/>
      </c>
      <c r="AA108" s="70" t="str">
        <f t="shared" si="384"/>
        <v/>
      </c>
      <c r="AB108" s="70" t="str">
        <f t="shared" si="384"/>
        <v/>
      </c>
      <c r="AC108" s="70" t="str">
        <f t="shared" si="384"/>
        <v/>
      </c>
      <c r="AD108" s="70" t="str">
        <f t="shared" si="384"/>
        <v/>
      </c>
      <c r="AE108" s="70" t="str">
        <f t="shared" si="384"/>
        <v/>
      </c>
      <c r="AF108" s="70" t="str">
        <f t="shared" si="384"/>
        <v/>
      </c>
      <c r="AG108" s="70" t="str">
        <f t="shared" si="384"/>
        <v/>
      </c>
      <c r="AH108" s="70" t="str">
        <f t="shared" si="384"/>
        <v/>
      </c>
      <c r="AI108" s="70" t="str">
        <f t="shared" si="384"/>
        <v/>
      </c>
      <c r="AJ108" s="70" t="str">
        <f t="shared" si="384"/>
        <v/>
      </c>
      <c r="AK108" s="70" t="str">
        <f t="shared" si="384"/>
        <v/>
      </c>
      <c r="AL108" s="70" t="str">
        <f t="shared" si="384"/>
        <v/>
      </c>
      <c r="AM108" s="70" t="str">
        <f t="shared" si="384"/>
        <v/>
      </c>
      <c r="AN108" s="70" t="str">
        <f t="shared" si="384"/>
        <v/>
      </c>
      <c r="AO108" s="70" t="str">
        <f t="shared" si="384"/>
        <v/>
      </c>
      <c r="AP108" s="70" t="str">
        <f t="shared" si="384"/>
        <v/>
      </c>
      <c r="AQ108" s="70" t="str">
        <f t="shared" si="384"/>
        <v/>
      </c>
      <c r="AR108" s="70" t="str">
        <f t="shared" si="384"/>
        <v/>
      </c>
      <c r="AS108" s="70" t="str">
        <f t="shared" si="384"/>
        <v/>
      </c>
      <c r="AT108" s="70" t="str">
        <f t="shared" si="384"/>
        <v/>
      </c>
      <c r="AU108" s="70" t="str">
        <f t="shared" si="384"/>
        <v/>
      </c>
      <c r="AV108" s="70" t="str">
        <f t="shared" si="384"/>
        <v/>
      </c>
      <c r="AW108" s="70" t="str">
        <f t="shared" si="384"/>
        <v/>
      </c>
      <c r="AX108" s="70" t="str">
        <f t="shared" si="384"/>
        <v/>
      </c>
      <c r="AY108" s="70" t="str">
        <f t="shared" si="384"/>
        <v/>
      </c>
      <c r="AZ108" s="70" t="str">
        <f t="shared" si="384"/>
        <v/>
      </c>
      <c r="BA108" s="70" t="str">
        <f t="shared" si="384"/>
        <v/>
      </c>
      <c r="BB108" s="70" t="str">
        <f t="shared" si="384"/>
        <v/>
      </c>
      <c r="BC108" s="70" t="str">
        <f t="shared" si="384"/>
        <v/>
      </c>
      <c r="BD108" s="70" t="str">
        <f t="shared" si="384"/>
        <v/>
      </c>
      <c r="BE108" s="70" t="str">
        <f t="shared" si="384"/>
        <v/>
      </c>
      <c r="BF108" s="70" t="str">
        <f t="shared" si="384"/>
        <v/>
      </c>
      <c r="BG108" s="70" t="str">
        <f t="shared" si="384"/>
        <v/>
      </c>
      <c r="BH108" s="70" t="str">
        <f t="shared" si="384"/>
        <v/>
      </c>
      <c r="BI108" s="70" t="str">
        <f t="shared" si="384"/>
        <v/>
      </c>
      <c r="BJ108" s="70" t="str">
        <f t="shared" si="384"/>
        <v/>
      </c>
      <c r="BK108" s="70" t="str">
        <f t="shared" si="384"/>
        <v/>
      </c>
      <c r="BL108" s="70" t="str">
        <f t="shared" si="384"/>
        <v/>
      </c>
      <c r="BM108" s="70" t="str">
        <f t="shared" si="384"/>
        <v/>
      </c>
      <c r="BN108" s="70" t="str">
        <f t="shared" si="384"/>
        <v/>
      </c>
      <c r="BO108" s="70" t="str">
        <f t="shared" si="384"/>
        <v/>
      </c>
      <c r="BP108" s="70" t="str">
        <f t="shared" si="384"/>
        <v/>
      </c>
      <c r="BQ108" s="70" t="str">
        <f t="shared" si="384"/>
        <v/>
      </c>
      <c r="BR108" s="70" t="str">
        <f t="shared" si="384"/>
        <v/>
      </c>
      <c r="BS108" s="70" t="str">
        <f t="shared" si="384"/>
        <v/>
      </c>
      <c r="BT108" s="70" t="str">
        <f t="shared" si="384"/>
        <v/>
      </c>
      <c r="BU108" s="70" t="str">
        <f t="shared" si="384"/>
        <v/>
      </c>
      <c r="BV108" s="70" t="str">
        <f t="shared" si="384"/>
        <v/>
      </c>
      <c r="BW108" s="70" t="str">
        <f t="shared" si="384"/>
        <v/>
      </c>
      <c r="BX108" s="70" t="str">
        <f t="shared" si="384"/>
        <v/>
      </c>
      <c r="BY108" s="70" t="str">
        <f t="shared" si="384"/>
        <v/>
      </c>
      <c r="BZ108" s="70" t="str">
        <f t="shared" si="384"/>
        <v/>
      </c>
      <c r="CA108" s="70" t="str">
        <f t="shared" si="384"/>
        <v/>
      </c>
      <c r="CB108" s="70" t="str">
        <f t="shared" si="384"/>
        <v/>
      </c>
      <c r="CC108" s="70" t="str">
        <f t="shared" si="384"/>
        <v/>
      </c>
      <c r="CD108" s="70" t="str">
        <f t="shared" si="384"/>
        <v/>
      </c>
      <c r="CE108" s="70" t="str">
        <f t="shared" si="384"/>
        <v/>
      </c>
      <c r="CF108" s="70" t="str">
        <f t="shared" si="384"/>
        <v/>
      </c>
      <c r="CG108" s="70" t="str">
        <f t="shared" si="384"/>
        <v/>
      </c>
      <c r="CH108" s="70" t="str">
        <f t="shared" ref="CH108:ES108" si="385">IF($R108="","",IF($R108+COLUMN(BN108)&gt;$S108,"",CG108+1))</f>
        <v/>
      </c>
      <c r="CI108" s="70" t="str">
        <f t="shared" si="385"/>
        <v/>
      </c>
      <c r="CJ108" s="70" t="str">
        <f t="shared" si="385"/>
        <v/>
      </c>
      <c r="CK108" s="70" t="str">
        <f t="shared" si="385"/>
        <v/>
      </c>
      <c r="CL108" s="70" t="str">
        <f t="shared" si="385"/>
        <v/>
      </c>
      <c r="CM108" s="70" t="str">
        <f t="shared" si="385"/>
        <v/>
      </c>
      <c r="CN108" s="70" t="str">
        <f t="shared" si="385"/>
        <v/>
      </c>
      <c r="CO108" s="70" t="str">
        <f t="shared" si="385"/>
        <v/>
      </c>
      <c r="CP108" s="70" t="str">
        <f t="shared" si="385"/>
        <v/>
      </c>
      <c r="CQ108" s="70" t="str">
        <f t="shared" si="385"/>
        <v/>
      </c>
      <c r="CR108" s="70" t="str">
        <f t="shared" si="385"/>
        <v/>
      </c>
      <c r="CS108" s="70" t="str">
        <f t="shared" si="385"/>
        <v/>
      </c>
      <c r="CT108" s="70" t="str">
        <f t="shared" si="385"/>
        <v/>
      </c>
      <c r="CU108" s="70" t="str">
        <f t="shared" si="385"/>
        <v/>
      </c>
      <c r="CV108" s="70" t="str">
        <f t="shared" si="385"/>
        <v/>
      </c>
      <c r="CW108" s="70" t="str">
        <f t="shared" si="385"/>
        <v/>
      </c>
      <c r="CX108" s="70" t="str">
        <f t="shared" si="385"/>
        <v/>
      </c>
      <c r="CY108" s="70" t="str">
        <f t="shared" si="385"/>
        <v/>
      </c>
      <c r="CZ108" s="70" t="str">
        <f t="shared" si="385"/>
        <v/>
      </c>
      <c r="DA108" s="70" t="str">
        <f t="shared" si="385"/>
        <v/>
      </c>
      <c r="DB108" s="70" t="str">
        <f t="shared" si="385"/>
        <v/>
      </c>
      <c r="DC108" s="70" t="str">
        <f t="shared" si="385"/>
        <v/>
      </c>
      <c r="DD108" s="70" t="str">
        <f t="shared" si="385"/>
        <v/>
      </c>
      <c r="DE108" s="70" t="str">
        <f t="shared" si="385"/>
        <v/>
      </c>
      <c r="DF108" s="70" t="str">
        <f t="shared" si="385"/>
        <v/>
      </c>
      <c r="DG108" s="70" t="str">
        <f t="shared" si="385"/>
        <v/>
      </c>
      <c r="DH108" s="70" t="str">
        <f t="shared" si="385"/>
        <v/>
      </c>
      <c r="DI108" s="70" t="str">
        <f t="shared" si="385"/>
        <v/>
      </c>
      <c r="DJ108" s="70" t="str">
        <f t="shared" si="385"/>
        <v/>
      </c>
      <c r="DK108" s="70" t="str">
        <f t="shared" si="385"/>
        <v/>
      </c>
      <c r="DL108" s="70" t="str">
        <f t="shared" si="385"/>
        <v/>
      </c>
      <c r="DM108" s="70" t="str">
        <f t="shared" si="385"/>
        <v/>
      </c>
      <c r="DN108" s="70" t="str">
        <f t="shared" si="385"/>
        <v/>
      </c>
      <c r="DO108" s="70" t="str">
        <f t="shared" si="385"/>
        <v/>
      </c>
      <c r="DP108" s="70" t="str">
        <f t="shared" si="385"/>
        <v/>
      </c>
      <c r="DQ108" s="70" t="str">
        <f t="shared" si="385"/>
        <v/>
      </c>
      <c r="DR108" s="70" t="str">
        <f t="shared" si="385"/>
        <v/>
      </c>
      <c r="DS108" s="70" t="str">
        <f t="shared" si="385"/>
        <v/>
      </c>
      <c r="DT108" s="70" t="str">
        <f t="shared" si="385"/>
        <v/>
      </c>
      <c r="DU108" s="70" t="str">
        <f t="shared" si="385"/>
        <v/>
      </c>
      <c r="DV108" s="70" t="str">
        <f t="shared" si="385"/>
        <v/>
      </c>
      <c r="DW108" s="70" t="str">
        <f t="shared" si="385"/>
        <v/>
      </c>
      <c r="DX108" s="70" t="str">
        <f t="shared" si="385"/>
        <v/>
      </c>
      <c r="DY108" s="70" t="str">
        <f t="shared" si="385"/>
        <v/>
      </c>
      <c r="DZ108" s="70" t="str">
        <f t="shared" si="385"/>
        <v/>
      </c>
      <c r="EA108" s="70" t="str">
        <f t="shared" si="385"/>
        <v/>
      </c>
      <c r="EB108" s="70" t="str">
        <f t="shared" si="385"/>
        <v/>
      </c>
      <c r="EC108" s="70" t="str">
        <f t="shared" si="385"/>
        <v/>
      </c>
      <c r="ED108" s="70" t="str">
        <f t="shared" si="385"/>
        <v/>
      </c>
      <c r="EE108" s="70" t="str">
        <f t="shared" si="385"/>
        <v/>
      </c>
      <c r="EF108" s="70" t="str">
        <f t="shared" si="385"/>
        <v/>
      </c>
      <c r="EG108" s="70" t="str">
        <f t="shared" si="385"/>
        <v/>
      </c>
      <c r="EH108" s="70" t="str">
        <f t="shared" si="385"/>
        <v/>
      </c>
      <c r="EI108" s="70" t="str">
        <f t="shared" si="385"/>
        <v/>
      </c>
      <c r="EJ108" s="70" t="str">
        <f t="shared" si="385"/>
        <v/>
      </c>
      <c r="EK108" s="70" t="str">
        <f t="shared" si="385"/>
        <v/>
      </c>
      <c r="EL108" s="70" t="str">
        <f t="shared" si="385"/>
        <v/>
      </c>
      <c r="EM108" s="70" t="str">
        <f t="shared" si="385"/>
        <v/>
      </c>
      <c r="EN108" s="70" t="str">
        <f t="shared" si="385"/>
        <v/>
      </c>
      <c r="EO108" s="70" t="str">
        <f t="shared" si="385"/>
        <v/>
      </c>
      <c r="EP108" s="70" t="str">
        <f t="shared" si="385"/>
        <v/>
      </c>
      <c r="EQ108" s="70" t="str">
        <f t="shared" si="385"/>
        <v/>
      </c>
      <c r="ER108" s="70" t="str">
        <f t="shared" si="385"/>
        <v/>
      </c>
      <c r="ES108" s="70" t="str">
        <f t="shared" si="385"/>
        <v/>
      </c>
      <c r="ET108" s="70" t="str">
        <f t="shared" ref="ET108:HE108" si="386">IF($R108="","",IF($R108+COLUMN(DZ108)&gt;$S108,"",ES108+1))</f>
        <v/>
      </c>
      <c r="EU108" s="70" t="str">
        <f t="shared" si="386"/>
        <v/>
      </c>
      <c r="EV108" s="70" t="str">
        <f t="shared" si="386"/>
        <v/>
      </c>
      <c r="EW108" s="70" t="str">
        <f t="shared" si="386"/>
        <v/>
      </c>
      <c r="EX108" s="70" t="str">
        <f t="shared" si="386"/>
        <v/>
      </c>
      <c r="EY108" s="70" t="str">
        <f t="shared" si="386"/>
        <v/>
      </c>
      <c r="EZ108" s="70" t="str">
        <f t="shared" si="386"/>
        <v/>
      </c>
      <c r="FA108" s="70" t="str">
        <f t="shared" si="386"/>
        <v/>
      </c>
      <c r="FB108" s="70" t="str">
        <f t="shared" si="386"/>
        <v/>
      </c>
      <c r="FC108" s="70" t="str">
        <f t="shared" si="386"/>
        <v/>
      </c>
      <c r="FD108" s="70" t="str">
        <f t="shared" si="386"/>
        <v/>
      </c>
      <c r="FE108" s="70" t="str">
        <f t="shared" si="386"/>
        <v/>
      </c>
      <c r="FF108" s="70" t="str">
        <f t="shared" si="386"/>
        <v/>
      </c>
      <c r="FG108" s="70" t="str">
        <f t="shared" si="386"/>
        <v/>
      </c>
      <c r="FH108" s="70" t="str">
        <f t="shared" si="386"/>
        <v/>
      </c>
      <c r="FI108" s="70" t="str">
        <f t="shared" si="386"/>
        <v/>
      </c>
      <c r="FJ108" s="70" t="str">
        <f t="shared" si="386"/>
        <v/>
      </c>
      <c r="FK108" s="70" t="str">
        <f t="shared" si="386"/>
        <v/>
      </c>
      <c r="FL108" s="70" t="str">
        <f t="shared" si="386"/>
        <v/>
      </c>
      <c r="FM108" s="70" t="str">
        <f t="shared" si="386"/>
        <v/>
      </c>
      <c r="FN108" s="70" t="str">
        <f t="shared" si="386"/>
        <v/>
      </c>
      <c r="FO108" s="70" t="str">
        <f t="shared" si="386"/>
        <v/>
      </c>
      <c r="FP108" s="70" t="str">
        <f t="shared" si="386"/>
        <v/>
      </c>
      <c r="FQ108" s="70" t="str">
        <f t="shared" si="386"/>
        <v/>
      </c>
      <c r="FR108" s="70" t="str">
        <f t="shared" si="386"/>
        <v/>
      </c>
      <c r="FS108" s="70" t="str">
        <f t="shared" si="386"/>
        <v/>
      </c>
      <c r="FT108" s="70" t="str">
        <f t="shared" si="386"/>
        <v/>
      </c>
      <c r="FU108" s="70" t="str">
        <f t="shared" si="386"/>
        <v/>
      </c>
      <c r="FV108" s="70" t="str">
        <f t="shared" si="386"/>
        <v/>
      </c>
      <c r="FW108" s="70" t="str">
        <f t="shared" si="386"/>
        <v/>
      </c>
      <c r="FX108" s="70" t="str">
        <f t="shared" si="386"/>
        <v/>
      </c>
      <c r="FY108" s="70" t="str">
        <f t="shared" si="386"/>
        <v/>
      </c>
      <c r="FZ108" s="70" t="str">
        <f t="shared" si="386"/>
        <v/>
      </c>
      <c r="GA108" s="70" t="str">
        <f t="shared" si="386"/>
        <v/>
      </c>
      <c r="GB108" s="70" t="str">
        <f t="shared" si="386"/>
        <v/>
      </c>
      <c r="GC108" s="70" t="str">
        <f t="shared" si="386"/>
        <v/>
      </c>
      <c r="GD108" s="70" t="str">
        <f t="shared" si="386"/>
        <v/>
      </c>
      <c r="GE108" s="70" t="str">
        <f t="shared" si="386"/>
        <v/>
      </c>
      <c r="GF108" s="70" t="str">
        <f t="shared" si="386"/>
        <v/>
      </c>
      <c r="GG108" s="70" t="str">
        <f t="shared" si="386"/>
        <v/>
      </c>
      <c r="GH108" s="70" t="str">
        <f t="shared" si="386"/>
        <v/>
      </c>
      <c r="GI108" s="70" t="str">
        <f t="shared" si="386"/>
        <v/>
      </c>
      <c r="GJ108" s="70" t="str">
        <f t="shared" si="386"/>
        <v/>
      </c>
      <c r="GK108" s="70" t="str">
        <f t="shared" si="386"/>
        <v/>
      </c>
      <c r="GL108" s="70" t="str">
        <f t="shared" si="386"/>
        <v/>
      </c>
      <c r="GM108" s="70" t="str">
        <f t="shared" si="386"/>
        <v/>
      </c>
      <c r="GN108" s="70" t="str">
        <f t="shared" si="386"/>
        <v/>
      </c>
      <c r="GO108" s="70" t="str">
        <f t="shared" si="386"/>
        <v/>
      </c>
      <c r="GP108" s="70" t="str">
        <f t="shared" si="386"/>
        <v/>
      </c>
      <c r="GQ108" s="70" t="str">
        <f t="shared" si="386"/>
        <v/>
      </c>
      <c r="GR108" s="70" t="str">
        <f t="shared" si="386"/>
        <v/>
      </c>
      <c r="GS108" s="70" t="str">
        <f t="shared" si="386"/>
        <v/>
      </c>
      <c r="GT108" s="70" t="str">
        <f t="shared" si="386"/>
        <v/>
      </c>
      <c r="GU108" s="70" t="str">
        <f t="shared" si="386"/>
        <v/>
      </c>
      <c r="GV108" s="70" t="str">
        <f t="shared" si="386"/>
        <v/>
      </c>
      <c r="GW108" s="70" t="str">
        <f t="shared" si="386"/>
        <v/>
      </c>
      <c r="GX108" s="70" t="str">
        <f t="shared" si="386"/>
        <v/>
      </c>
      <c r="GY108" s="70" t="str">
        <f t="shared" si="386"/>
        <v/>
      </c>
      <c r="GZ108" s="70" t="str">
        <f t="shared" si="386"/>
        <v/>
      </c>
      <c r="HA108" s="70" t="str">
        <f t="shared" si="386"/>
        <v/>
      </c>
      <c r="HB108" s="70" t="str">
        <f t="shared" si="386"/>
        <v/>
      </c>
      <c r="HC108" s="70" t="str">
        <f t="shared" si="386"/>
        <v/>
      </c>
      <c r="HD108" s="70" t="str">
        <f t="shared" si="386"/>
        <v/>
      </c>
      <c r="HE108" s="70" t="str">
        <f t="shared" si="386"/>
        <v/>
      </c>
      <c r="HF108" s="70" t="str">
        <f t="shared" ref="HF108:JQ108" si="387">IF($R108="","",IF($R108+COLUMN(GL108)&gt;$S108,"",HE108+1))</f>
        <v/>
      </c>
      <c r="HG108" s="70" t="str">
        <f t="shared" si="387"/>
        <v/>
      </c>
      <c r="HH108" s="70" t="str">
        <f t="shared" si="387"/>
        <v/>
      </c>
      <c r="HI108" s="70" t="str">
        <f t="shared" si="387"/>
        <v/>
      </c>
      <c r="HJ108" s="70" t="str">
        <f t="shared" si="387"/>
        <v/>
      </c>
      <c r="HK108" s="70" t="str">
        <f t="shared" si="387"/>
        <v/>
      </c>
      <c r="HL108" s="70" t="str">
        <f t="shared" si="387"/>
        <v/>
      </c>
      <c r="HM108" s="70" t="str">
        <f t="shared" si="387"/>
        <v/>
      </c>
      <c r="HN108" s="70" t="str">
        <f t="shared" si="387"/>
        <v/>
      </c>
      <c r="HO108" s="70" t="str">
        <f t="shared" si="387"/>
        <v/>
      </c>
      <c r="HP108" s="70" t="str">
        <f t="shared" si="387"/>
        <v/>
      </c>
      <c r="HQ108" s="70" t="str">
        <f t="shared" si="387"/>
        <v/>
      </c>
      <c r="HR108" s="70" t="str">
        <f t="shared" si="387"/>
        <v/>
      </c>
      <c r="HS108" s="70" t="str">
        <f t="shared" si="387"/>
        <v/>
      </c>
      <c r="HT108" s="70" t="str">
        <f t="shared" si="387"/>
        <v/>
      </c>
      <c r="HU108" s="70" t="str">
        <f t="shared" si="387"/>
        <v/>
      </c>
      <c r="HV108" s="70" t="str">
        <f t="shared" si="387"/>
        <v/>
      </c>
      <c r="HW108" s="70" t="str">
        <f t="shared" si="387"/>
        <v/>
      </c>
      <c r="HX108" s="70" t="str">
        <f t="shared" si="387"/>
        <v/>
      </c>
      <c r="HY108" s="70" t="str">
        <f t="shared" si="387"/>
        <v/>
      </c>
      <c r="HZ108" s="70" t="str">
        <f t="shared" si="387"/>
        <v/>
      </c>
      <c r="IA108" s="70" t="str">
        <f t="shared" si="387"/>
        <v/>
      </c>
      <c r="IB108" s="70" t="str">
        <f t="shared" si="387"/>
        <v/>
      </c>
      <c r="IC108" s="70" t="str">
        <f t="shared" si="387"/>
        <v/>
      </c>
      <c r="ID108" s="70" t="str">
        <f t="shared" si="387"/>
        <v/>
      </c>
      <c r="IE108" s="70" t="str">
        <f t="shared" si="387"/>
        <v/>
      </c>
      <c r="IF108" s="70" t="str">
        <f t="shared" si="387"/>
        <v/>
      </c>
      <c r="IG108" s="70" t="str">
        <f t="shared" si="387"/>
        <v/>
      </c>
      <c r="IH108" s="70" t="str">
        <f t="shared" si="387"/>
        <v/>
      </c>
      <c r="II108" s="70" t="str">
        <f t="shared" si="387"/>
        <v/>
      </c>
      <c r="IJ108" s="70" t="str">
        <f t="shared" si="387"/>
        <v/>
      </c>
      <c r="IK108" s="70" t="str">
        <f t="shared" si="387"/>
        <v/>
      </c>
      <c r="IL108" s="70" t="str">
        <f t="shared" si="387"/>
        <v/>
      </c>
      <c r="IM108" s="70" t="str">
        <f t="shared" si="387"/>
        <v/>
      </c>
      <c r="IN108" s="70" t="str">
        <f t="shared" si="387"/>
        <v/>
      </c>
      <c r="IO108" s="70" t="str">
        <f t="shared" si="387"/>
        <v/>
      </c>
      <c r="IP108" s="70" t="str">
        <f t="shared" si="387"/>
        <v/>
      </c>
      <c r="IQ108" s="70" t="str">
        <f t="shared" si="387"/>
        <v/>
      </c>
      <c r="IR108" s="70" t="str">
        <f t="shared" si="387"/>
        <v/>
      </c>
      <c r="IS108" s="70" t="str">
        <f t="shared" si="387"/>
        <v/>
      </c>
      <c r="IT108" s="70" t="str">
        <f t="shared" si="387"/>
        <v/>
      </c>
      <c r="IU108" s="70" t="str">
        <f t="shared" si="387"/>
        <v/>
      </c>
      <c r="IV108" s="70" t="str">
        <f t="shared" si="387"/>
        <v/>
      </c>
      <c r="IW108" s="70" t="str">
        <f t="shared" si="387"/>
        <v/>
      </c>
      <c r="IX108" s="70" t="str">
        <f t="shared" si="387"/>
        <v/>
      </c>
      <c r="IY108" s="70" t="str">
        <f t="shared" si="387"/>
        <v/>
      </c>
      <c r="IZ108" s="70" t="str">
        <f t="shared" si="387"/>
        <v/>
      </c>
      <c r="JA108" s="70" t="str">
        <f t="shared" si="387"/>
        <v/>
      </c>
      <c r="JB108" s="70" t="str">
        <f t="shared" si="387"/>
        <v/>
      </c>
      <c r="JC108" s="70" t="str">
        <f t="shared" si="387"/>
        <v/>
      </c>
      <c r="JD108" s="70" t="str">
        <f t="shared" si="387"/>
        <v/>
      </c>
      <c r="JE108" s="70" t="str">
        <f t="shared" si="387"/>
        <v/>
      </c>
      <c r="JF108" s="70" t="str">
        <f t="shared" si="387"/>
        <v/>
      </c>
      <c r="JG108" s="70" t="str">
        <f t="shared" si="387"/>
        <v/>
      </c>
      <c r="JH108" s="70" t="str">
        <f t="shared" si="387"/>
        <v/>
      </c>
      <c r="JI108" s="70" t="str">
        <f t="shared" si="387"/>
        <v/>
      </c>
      <c r="JJ108" s="70" t="str">
        <f t="shared" si="387"/>
        <v/>
      </c>
      <c r="JK108" s="70" t="str">
        <f t="shared" si="387"/>
        <v/>
      </c>
      <c r="JL108" s="70" t="str">
        <f t="shared" si="387"/>
        <v/>
      </c>
      <c r="JM108" s="70" t="str">
        <f t="shared" si="387"/>
        <v/>
      </c>
      <c r="JN108" s="70" t="str">
        <f t="shared" si="387"/>
        <v/>
      </c>
      <c r="JO108" s="70" t="str">
        <f t="shared" si="387"/>
        <v/>
      </c>
      <c r="JP108" s="70" t="str">
        <f t="shared" si="387"/>
        <v/>
      </c>
      <c r="JQ108" s="70" t="str">
        <f t="shared" si="387"/>
        <v/>
      </c>
      <c r="JR108" s="70" t="str">
        <f t="shared" ref="JR108:MC108" si="388">IF($R108="","",IF($R108+COLUMN(IX108)&gt;$S108,"",JQ108+1))</f>
        <v/>
      </c>
      <c r="JS108" s="70" t="str">
        <f t="shared" si="388"/>
        <v/>
      </c>
      <c r="JT108" s="70" t="str">
        <f t="shared" si="388"/>
        <v/>
      </c>
      <c r="JU108" s="70" t="str">
        <f t="shared" si="388"/>
        <v/>
      </c>
      <c r="JV108" s="70" t="str">
        <f t="shared" si="388"/>
        <v/>
      </c>
      <c r="JW108" s="70" t="str">
        <f t="shared" si="388"/>
        <v/>
      </c>
      <c r="JX108" s="70" t="str">
        <f t="shared" si="388"/>
        <v/>
      </c>
      <c r="JY108" s="70" t="str">
        <f t="shared" si="388"/>
        <v/>
      </c>
      <c r="JZ108" s="70" t="str">
        <f t="shared" si="388"/>
        <v/>
      </c>
      <c r="KA108" s="70" t="str">
        <f t="shared" si="388"/>
        <v/>
      </c>
      <c r="KB108" s="70" t="str">
        <f t="shared" si="388"/>
        <v/>
      </c>
      <c r="KC108" s="70" t="str">
        <f t="shared" si="388"/>
        <v/>
      </c>
      <c r="KD108" s="70" t="str">
        <f t="shared" si="388"/>
        <v/>
      </c>
      <c r="KE108" s="70" t="str">
        <f t="shared" si="388"/>
        <v/>
      </c>
      <c r="KF108" s="70" t="str">
        <f t="shared" si="388"/>
        <v/>
      </c>
      <c r="KG108" s="70" t="str">
        <f t="shared" si="388"/>
        <v/>
      </c>
      <c r="KH108" s="70" t="str">
        <f t="shared" si="388"/>
        <v/>
      </c>
      <c r="KI108" s="70" t="str">
        <f t="shared" si="388"/>
        <v/>
      </c>
      <c r="KJ108" s="70" t="str">
        <f t="shared" si="388"/>
        <v/>
      </c>
      <c r="KK108" s="70" t="str">
        <f t="shared" si="388"/>
        <v/>
      </c>
      <c r="KL108" s="70" t="str">
        <f t="shared" si="388"/>
        <v/>
      </c>
      <c r="KM108" s="70" t="str">
        <f t="shared" si="388"/>
        <v/>
      </c>
      <c r="KN108" s="70" t="str">
        <f t="shared" si="388"/>
        <v/>
      </c>
      <c r="KO108" s="70" t="str">
        <f t="shared" si="388"/>
        <v/>
      </c>
      <c r="KP108" s="70" t="str">
        <f t="shared" si="388"/>
        <v/>
      </c>
      <c r="KQ108" s="70" t="str">
        <f t="shared" si="388"/>
        <v/>
      </c>
      <c r="KR108" s="70" t="str">
        <f t="shared" si="388"/>
        <v/>
      </c>
      <c r="KS108" s="70" t="str">
        <f t="shared" si="388"/>
        <v/>
      </c>
      <c r="KT108" s="70" t="str">
        <f t="shared" si="388"/>
        <v/>
      </c>
      <c r="KU108" s="70" t="str">
        <f t="shared" si="388"/>
        <v/>
      </c>
      <c r="KV108" s="70" t="str">
        <f t="shared" si="388"/>
        <v/>
      </c>
      <c r="KW108" s="70" t="str">
        <f t="shared" si="388"/>
        <v/>
      </c>
      <c r="KX108" s="70" t="str">
        <f t="shared" si="388"/>
        <v/>
      </c>
      <c r="KY108" s="70" t="str">
        <f t="shared" si="388"/>
        <v/>
      </c>
      <c r="KZ108" s="70" t="str">
        <f t="shared" si="388"/>
        <v/>
      </c>
      <c r="LA108" s="70" t="str">
        <f t="shared" si="388"/>
        <v/>
      </c>
      <c r="LB108" s="70" t="str">
        <f t="shared" si="388"/>
        <v/>
      </c>
      <c r="LC108" s="70" t="str">
        <f t="shared" si="388"/>
        <v/>
      </c>
      <c r="LD108" s="70" t="str">
        <f t="shared" si="388"/>
        <v/>
      </c>
      <c r="LE108" s="70" t="str">
        <f t="shared" si="388"/>
        <v/>
      </c>
      <c r="LF108" s="70" t="str">
        <f t="shared" si="388"/>
        <v/>
      </c>
      <c r="LG108" s="70" t="str">
        <f t="shared" si="388"/>
        <v/>
      </c>
      <c r="LH108" s="70" t="str">
        <f t="shared" si="388"/>
        <v/>
      </c>
      <c r="LI108" s="70" t="str">
        <f t="shared" si="388"/>
        <v/>
      </c>
      <c r="LJ108" s="70" t="str">
        <f t="shared" si="388"/>
        <v/>
      </c>
      <c r="LK108" s="70" t="str">
        <f t="shared" si="388"/>
        <v/>
      </c>
      <c r="LL108" s="70" t="str">
        <f t="shared" si="388"/>
        <v/>
      </c>
      <c r="LM108" s="70" t="str">
        <f t="shared" si="388"/>
        <v/>
      </c>
      <c r="LN108" s="70" t="str">
        <f t="shared" si="388"/>
        <v/>
      </c>
      <c r="LO108" s="70" t="str">
        <f t="shared" si="388"/>
        <v/>
      </c>
      <c r="LP108" s="70" t="str">
        <f t="shared" si="388"/>
        <v/>
      </c>
      <c r="LQ108" s="70" t="str">
        <f t="shared" si="388"/>
        <v/>
      </c>
      <c r="LR108" s="70" t="str">
        <f t="shared" si="388"/>
        <v/>
      </c>
      <c r="LS108" s="70" t="str">
        <f t="shared" si="388"/>
        <v/>
      </c>
      <c r="LT108" s="70" t="str">
        <f t="shared" si="388"/>
        <v/>
      </c>
      <c r="LU108" s="70" t="str">
        <f t="shared" si="388"/>
        <v/>
      </c>
      <c r="LV108" s="70" t="str">
        <f t="shared" si="388"/>
        <v/>
      </c>
      <c r="LW108" s="70" t="str">
        <f t="shared" si="388"/>
        <v/>
      </c>
      <c r="LX108" s="70" t="str">
        <f t="shared" si="388"/>
        <v/>
      </c>
      <c r="LY108" s="70" t="str">
        <f t="shared" si="388"/>
        <v/>
      </c>
      <c r="LZ108" s="70" t="str">
        <f t="shared" si="388"/>
        <v/>
      </c>
      <c r="MA108" s="70" t="str">
        <f t="shared" si="388"/>
        <v/>
      </c>
      <c r="MB108" s="70" t="str">
        <f t="shared" si="388"/>
        <v/>
      </c>
      <c r="MC108" s="70" t="str">
        <f t="shared" si="388"/>
        <v/>
      </c>
      <c r="MD108" s="70" t="str">
        <f t="shared" ref="MD108:NU108" si="389">IF($R108="","",IF($R108+COLUMN(LJ108)&gt;$S108,"",MC108+1))</f>
        <v/>
      </c>
      <c r="ME108" s="70" t="str">
        <f t="shared" si="389"/>
        <v/>
      </c>
      <c r="MF108" s="70" t="str">
        <f t="shared" si="389"/>
        <v/>
      </c>
      <c r="MG108" s="70" t="str">
        <f t="shared" si="389"/>
        <v/>
      </c>
      <c r="MH108" s="70" t="str">
        <f t="shared" si="389"/>
        <v/>
      </c>
      <c r="MI108" s="70" t="str">
        <f t="shared" si="389"/>
        <v/>
      </c>
      <c r="MJ108" s="70" t="str">
        <f t="shared" si="389"/>
        <v/>
      </c>
      <c r="MK108" s="70" t="str">
        <f t="shared" si="389"/>
        <v/>
      </c>
      <c r="ML108" s="70" t="str">
        <f t="shared" si="389"/>
        <v/>
      </c>
      <c r="MM108" s="70" t="str">
        <f t="shared" si="389"/>
        <v/>
      </c>
      <c r="MN108" s="70" t="str">
        <f t="shared" si="389"/>
        <v/>
      </c>
      <c r="MO108" s="70" t="str">
        <f t="shared" si="389"/>
        <v/>
      </c>
      <c r="MP108" s="70" t="str">
        <f t="shared" si="389"/>
        <v/>
      </c>
      <c r="MQ108" s="70" t="str">
        <f t="shared" si="389"/>
        <v/>
      </c>
      <c r="MR108" s="70" t="str">
        <f t="shared" si="389"/>
        <v/>
      </c>
      <c r="MS108" s="70" t="str">
        <f t="shared" si="389"/>
        <v/>
      </c>
      <c r="MT108" s="70" t="str">
        <f t="shared" si="389"/>
        <v/>
      </c>
      <c r="MU108" s="70" t="str">
        <f t="shared" si="389"/>
        <v/>
      </c>
      <c r="MV108" s="70" t="str">
        <f t="shared" si="389"/>
        <v/>
      </c>
      <c r="MW108" s="70" t="str">
        <f t="shared" si="389"/>
        <v/>
      </c>
      <c r="MX108" s="70" t="str">
        <f t="shared" si="389"/>
        <v/>
      </c>
      <c r="MY108" s="70" t="str">
        <f t="shared" si="389"/>
        <v/>
      </c>
      <c r="MZ108" s="70" t="str">
        <f t="shared" si="389"/>
        <v/>
      </c>
      <c r="NA108" s="70" t="str">
        <f t="shared" si="389"/>
        <v/>
      </c>
      <c r="NB108" s="70" t="str">
        <f t="shared" si="389"/>
        <v/>
      </c>
      <c r="NC108" s="70" t="str">
        <f t="shared" si="389"/>
        <v/>
      </c>
      <c r="ND108" s="70" t="str">
        <f t="shared" si="389"/>
        <v/>
      </c>
      <c r="NE108" s="70" t="str">
        <f t="shared" si="389"/>
        <v/>
      </c>
      <c r="NF108" s="70" t="str">
        <f t="shared" si="389"/>
        <v/>
      </c>
      <c r="NG108" s="70" t="str">
        <f t="shared" si="389"/>
        <v/>
      </c>
      <c r="NH108" s="70" t="str">
        <f t="shared" si="389"/>
        <v/>
      </c>
      <c r="NI108" s="70" t="str">
        <f t="shared" si="389"/>
        <v/>
      </c>
      <c r="NJ108" s="70" t="str">
        <f t="shared" si="389"/>
        <v/>
      </c>
      <c r="NK108" s="70" t="str">
        <f t="shared" si="389"/>
        <v/>
      </c>
      <c r="NL108" s="70" t="str">
        <f t="shared" si="389"/>
        <v/>
      </c>
      <c r="NM108" s="70" t="str">
        <f t="shared" si="389"/>
        <v/>
      </c>
      <c r="NN108" s="70" t="str">
        <f t="shared" si="389"/>
        <v/>
      </c>
      <c r="NO108" s="70" t="str">
        <f t="shared" si="389"/>
        <v/>
      </c>
      <c r="NP108" s="70" t="str">
        <f t="shared" si="389"/>
        <v/>
      </c>
      <c r="NQ108" s="70" t="str">
        <f t="shared" si="389"/>
        <v/>
      </c>
      <c r="NR108" s="70" t="str">
        <f t="shared" si="389"/>
        <v/>
      </c>
      <c r="NS108" s="70" t="str">
        <f t="shared" si="389"/>
        <v/>
      </c>
      <c r="NT108" s="70" t="str">
        <f t="shared" si="389"/>
        <v/>
      </c>
      <c r="NU108" s="70" t="str">
        <f t="shared" si="389"/>
        <v/>
      </c>
      <c r="NV108" s="5"/>
    </row>
    <row r="109" spans="14:386" hidden="1" x14ac:dyDescent="0.2">
      <c r="N109" s="115" t="s">
        <v>38</v>
      </c>
      <c r="O109" s="116"/>
      <c r="P109" s="80"/>
      <c r="Q109" s="80"/>
      <c r="R109" s="95"/>
      <c r="S109" s="95"/>
      <c r="T109" s="96" t="str">
        <f>IF(T108="","",SUM(COUNTIF($T$17:$AX$28,T108)))</f>
        <v/>
      </c>
      <c r="U109" s="96" t="str">
        <f>IF(U108="","",SUM(COUNTIF($T$17:$AX$28,U108)))</f>
        <v/>
      </c>
      <c r="V109" s="96" t="str">
        <f t="shared" ref="V109:CG109" si="390">IF(V108="","",SUM(COUNTIF($T$17:$AX$28,V108)))</f>
        <v/>
      </c>
      <c r="W109" s="96" t="str">
        <f t="shared" si="390"/>
        <v/>
      </c>
      <c r="X109" s="96" t="str">
        <f t="shared" si="390"/>
        <v/>
      </c>
      <c r="Y109" s="96" t="str">
        <f t="shared" si="390"/>
        <v/>
      </c>
      <c r="Z109" s="96" t="str">
        <f t="shared" si="390"/>
        <v/>
      </c>
      <c r="AA109" s="96" t="str">
        <f t="shared" si="390"/>
        <v/>
      </c>
      <c r="AB109" s="96" t="str">
        <f t="shared" si="390"/>
        <v/>
      </c>
      <c r="AC109" s="96" t="str">
        <f t="shared" si="390"/>
        <v/>
      </c>
      <c r="AD109" s="96" t="str">
        <f t="shared" si="390"/>
        <v/>
      </c>
      <c r="AE109" s="96" t="str">
        <f t="shared" si="390"/>
        <v/>
      </c>
      <c r="AF109" s="96" t="str">
        <f t="shared" si="390"/>
        <v/>
      </c>
      <c r="AG109" s="96" t="str">
        <f t="shared" si="390"/>
        <v/>
      </c>
      <c r="AH109" s="96" t="str">
        <f t="shared" si="390"/>
        <v/>
      </c>
      <c r="AI109" s="96" t="str">
        <f t="shared" si="390"/>
        <v/>
      </c>
      <c r="AJ109" s="96" t="str">
        <f t="shared" si="390"/>
        <v/>
      </c>
      <c r="AK109" s="96" t="str">
        <f t="shared" si="390"/>
        <v/>
      </c>
      <c r="AL109" s="96" t="str">
        <f t="shared" si="390"/>
        <v/>
      </c>
      <c r="AM109" s="96" t="str">
        <f t="shared" si="390"/>
        <v/>
      </c>
      <c r="AN109" s="96" t="str">
        <f t="shared" si="390"/>
        <v/>
      </c>
      <c r="AO109" s="96" t="str">
        <f t="shared" si="390"/>
        <v/>
      </c>
      <c r="AP109" s="96" t="str">
        <f t="shared" si="390"/>
        <v/>
      </c>
      <c r="AQ109" s="96" t="str">
        <f t="shared" si="390"/>
        <v/>
      </c>
      <c r="AR109" s="96" t="str">
        <f t="shared" si="390"/>
        <v/>
      </c>
      <c r="AS109" s="96" t="str">
        <f t="shared" si="390"/>
        <v/>
      </c>
      <c r="AT109" s="96" t="str">
        <f t="shared" si="390"/>
        <v/>
      </c>
      <c r="AU109" s="96" t="str">
        <f t="shared" si="390"/>
        <v/>
      </c>
      <c r="AV109" s="96" t="str">
        <f t="shared" si="390"/>
        <v/>
      </c>
      <c r="AW109" s="96" t="str">
        <f t="shared" si="390"/>
        <v/>
      </c>
      <c r="AX109" s="96" t="str">
        <f t="shared" si="390"/>
        <v/>
      </c>
      <c r="AY109" s="96" t="str">
        <f t="shared" si="390"/>
        <v/>
      </c>
      <c r="AZ109" s="96" t="str">
        <f t="shared" si="390"/>
        <v/>
      </c>
      <c r="BA109" s="96" t="str">
        <f t="shared" si="390"/>
        <v/>
      </c>
      <c r="BB109" s="96" t="str">
        <f t="shared" si="390"/>
        <v/>
      </c>
      <c r="BC109" s="96" t="str">
        <f t="shared" si="390"/>
        <v/>
      </c>
      <c r="BD109" s="96" t="str">
        <f t="shared" si="390"/>
        <v/>
      </c>
      <c r="BE109" s="96" t="str">
        <f t="shared" si="390"/>
        <v/>
      </c>
      <c r="BF109" s="96" t="str">
        <f t="shared" si="390"/>
        <v/>
      </c>
      <c r="BG109" s="96" t="str">
        <f t="shared" si="390"/>
        <v/>
      </c>
      <c r="BH109" s="96" t="str">
        <f t="shared" si="390"/>
        <v/>
      </c>
      <c r="BI109" s="96" t="str">
        <f t="shared" si="390"/>
        <v/>
      </c>
      <c r="BJ109" s="96" t="str">
        <f t="shared" si="390"/>
        <v/>
      </c>
      <c r="BK109" s="96" t="str">
        <f t="shared" si="390"/>
        <v/>
      </c>
      <c r="BL109" s="96" t="str">
        <f t="shared" si="390"/>
        <v/>
      </c>
      <c r="BM109" s="96" t="str">
        <f t="shared" si="390"/>
        <v/>
      </c>
      <c r="BN109" s="96" t="str">
        <f t="shared" si="390"/>
        <v/>
      </c>
      <c r="BO109" s="96" t="str">
        <f t="shared" si="390"/>
        <v/>
      </c>
      <c r="BP109" s="96" t="str">
        <f t="shared" si="390"/>
        <v/>
      </c>
      <c r="BQ109" s="96" t="str">
        <f t="shared" si="390"/>
        <v/>
      </c>
      <c r="BR109" s="96" t="str">
        <f t="shared" si="390"/>
        <v/>
      </c>
      <c r="BS109" s="96" t="str">
        <f t="shared" si="390"/>
        <v/>
      </c>
      <c r="BT109" s="96" t="str">
        <f t="shared" si="390"/>
        <v/>
      </c>
      <c r="BU109" s="96" t="str">
        <f t="shared" si="390"/>
        <v/>
      </c>
      <c r="BV109" s="96" t="str">
        <f t="shared" si="390"/>
        <v/>
      </c>
      <c r="BW109" s="96" t="str">
        <f t="shared" si="390"/>
        <v/>
      </c>
      <c r="BX109" s="96" t="str">
        <f t="shared" si="390"/>
        <v/>
      </c>
      <c r="BY109" s="96" t="str">
        <f t="shared" si="390"/>
        <v/>
      </c>
      <c r="BZ109" s="96" t="str">
        <f t="shared" si="390"/>
        <v/>
      </c>
      <c r="CA109" s="96" t="str">
        <f t="shared" si="390"/>
        <v/>
      </c>
      <c r="CB109" s="96" t="str">
        <f t="shared" si="390"/>
        <v/>
      </c>
      <c r="CC109" s="96" t="str">
        <f t="shared" si="390"/>
        <v/>
      </c>
      <c r="CD109" s="96" t="str">
        <f t="shared" si="390"/>
        <v/>
      </c>
      <c r="CE109" s="96" t="str">
        <f t="shared" si="390"/>
        <v/>
      </c>
      <c r="CF109" s="96" t="str">
        <f t="shared" si="390"/>
        <v/>
      </c>
      <c r="CG109" s="96" t="str">
        <f t="shared" si="390"/>
        <v/>
      </c>
      <c r="CH109" s="96" t="str">
        <f t="shared" ref="CH109:ES109" si="391">IF(CH108="","",SUM(COUNTIF($T$17:$AX$28,CH108)))</f>
        <v/>
      </c>
      <c r="CI109" s="96" t="str">
        <f t="shared" si="391"/>
        <v/>
      </c>
      <c r="CJ109" s="96" t="str">
        <f t="shared" si="391"/>
        <v/>
      </c>
      <c r="CK109" s="96" t="str">
        <f t="shared" si="391"/>
        <v/>
      </c>
      <c r="CL109" s="96" t="str">
        <f t="shared" si="391"/>
        <v/>
      </c>
      <c r="CM109" s="96" t="str">
        <f t="shared" si="391"/>
        <v/>
      </c>
      <c r="CN109" s="96" t="str">
        <f t="shared" si="391"/>
        <v/>
      </c>
      <c r="CO109" s="96" t="str">
        <f t="shared" si="391"/>
        <v/>
      </c>
      <c r="CP109" s="96" t="str">
        <f t="shared" si="391"/>
        <v/>
      </c>
      <c r="CQ109" s="96" t="str">
        <f t="shared" si="391"/>
        <v/>
      </c>
      <c r="CR109" s="96" t="str">
        <f t="shared" si="391"/>
        <v/>
      </c>
      <c r="CS109" s="96" t="str">
        <f t="shared" si="391"/>
        <v/>
      </c>
      <c r="CT109" s="96" t="str">
        <f t="shared" si="391"/>
        <v/>
      </c>
      <c r="CU109" s="96" t="str">
        <f t="shared" si="391"/>
        <v/>
      </c>
      <c r="CV109" s="96" t="str">
        <f t="shared" si="391"/>
        <v/>
      </c>
      <c r="CW109" s="96" t="str">
        <f t="shared" si="391"/>
        <v/>
      </c>
      <c r="CX109" s="96" t="str">
        <f t="shared" si="391"/>
        <v/>
      </c>
      <c r="CY109" s="96" t="str">
        <f t="shared" si="391"/>
        <v/>
      </c>
      <c r="CZ109" s="96" t="str">
        <f t="shared" si="391"/>
        <v/>
      </c>
      <c r="DA109" s="96" t="str">
        <f t="shared" si="391"/>
        <v/>
      </c>
      <c r="DB109" s="96" t="str">
        <f t="shared" si="391"/>
        <v/>
      </c>
      <c r="DC109" s="96" t="str">
        <f t="shared" si="391"/>
        <v/>
      </c>
      <c r="DD109" s="96" t="str">
        <f t="shared" si="391"/>
        <v/>
      </c>
      <c r="DE109" s="96" t="str">
        <f t="shared" si="391"/>
        <v/>
      </c>
      <c r="DF109" s="96" t="str">
        <f t="shared" si="391"/>
        <v/>
      </c>
      <c r="DG109" s="96" t="str">
        <f t="shared" si="391"/>
        <v/>
      </c>
      <c r="DH109" s="96" t="str">
        <f t="shared" si="391"/>
        <v/>
      </c>
      <c r="DI109" s="96" t="str">
        <f t="shared" si="391"/>
        <v/>
      </c>
      <c r="DJ109" s="96" t="str">
        <f t="shared" si="391"/>
        <v/>
      </c>
      <c r="DK109" s="96" t="str">
        <f t="shared" si="391"/>
        <v/>
      </c>
      <c r="DL109" s="96" t="str">
        <f t="shared" si="391"/>
        <v/>
      </c>
      <c r="DM109" s="96" t="str">
        <f t="shared" si="391"/>
        <v/>
      </c>
      <c r="DN109" s="96" t="str">
        <f t="shared" si="391"/>
        <v/>
      </c>
      <c r="DO109" s="96" t="str">
        <f t="shared" si="391"/>
        <v/>
      </c>
      <c r="DP109" s="96" t="str">
        <f t="shared" si="391"/>
        <v/>
      </c>
      <c r="DQ109" s="96" t="str">
        <f t="shared" si="391"/>
        <v/>
      </c>
      <c r="DR109" s="96" t="str">
        <f t="shared" si="391"/>
        <v/>
      </c>
      <c r="DS109" s="96" t="str">
        <f t="shared" si="391"/>
        <v/>
      </c>
      <c r="DT109" s="96" t="str">
        <f t="shared" si="391"/>
        <v/>
      </c>
      <c r="DU109" s="96" t="str">
        <f t="shared" si="391"/>
        <v/>
      </c>
      <c r="DV109" s="96" t="str">
        <f t="shared" si="391"/>
        <v/>
      </c>
      <c r="DW109" s="96" t="str">
        <f t="shared" si="391"/>
        <v/>
      </c>
      <c r="DX109" s="96" t="str">
        <f t="shared" si="391"/>
        <v/>
      </c>
      <c r="DY109" s="96" t="str">
        <f t="shared" si="391"/>
        <v/>
      </c>
      <c r="DZ109" s="96" t="str">
        <f t="shared" si="391"/>
        <v/>
      </c>
      <c r="EA109" s="96" t="str">
        <f t="shared" si="391"/>
        <v/>
      </c>
      <c r="EB109" s="96" t="str">
        <f t="shared" si="391"/>
        <v/>
      </c>
      <c r="EC109" s="96" t="str">
        <f t="shared" si="391"/>
        <v/>
      </c>
      <c r="ED109" s="96" t="str">
        <f t="shared" si="391"/>
        <v/>
      </c>
      <c r="EE109" s="96" t="str">
        <f t="shared" si="391"/>
        <v/>
      </c>
      <c r="EF109" s="96" t="str">
        <f t="shared" si="391"/>
        <v/>
      </c>
      <c r="EG109" s="96" t="str">
        <f t="shared" si="391"/>
        <v/>
      </c>
      <c r="EH109" s="96" t="str">
        <f t="shared" si="391"/>
        <v/>
      </c>
      <c r="EI109" s="96" t="str">
        <f t="shared" si="391"/>
        <v/>
      </c>
      <c r="EJ109" s="96" t="str">
        <f t="shared" si="391"/>
        <v/>
      </c>
      <c r="EK109" s="96" t="str">
        <f t="shared" si="391"/>
        <v/>
      </c>
      <c r="EL109" s="96" t="str">
        <f t="shared" si="391"/>
        <v/>
      </c>
      <c r="EM109" s="96" t="str">
        <f t="shared" si="391"/>
        <v/>
      </c>
      <c r="EN109" s="96" t="str">
        <f t="shared" si="391"/>
        <v/>
      </c>
      <c r="EO109" s="96" t="str">
        <f t="shared" si="391"/>
        <v/>
      </c>
      <c r="EP109" s="96" t="str">
        <f t="shared" si="391"/>
        <v/>
      </c>
      <c r="EQ109" s="96" t="str">
        <f t="shared" si="391"/>
        <v/>
      </c>
      <c r="ER109" s="96" t="str">
        <f t="shared" si="391"/>
        <v/>
      </c>
      <c r="ES109" s="96" t="str">
        <f t="shared" si="391"/>
        <v/>
      </c>
      <c r="ET109" s="96" t="str">
        <f t="shared" ref="ET109:HE109" si="392">IF(ET108="","",SUM(COUNTIF($T$17:$AX$28,ET108)))</f>
        <v/>
      </c>
      <c r="EU109" s="96" t="str">
        <f t="shared" si="392"/>
        <v/>
      </c>
      <c r="EV109" s="96" t="str">
        <f t="shared" si="392"/>
        <v/>
      </c>
      <c r="EW109" s="96" t="str">
        <f t="shared" si="392"/>
        <v/>
      </c>
      <c r="EX109" s="96" t="str">
        <f t="shared" si="392"/>
        <v/>
      </c>
      <c r="EY109" s="96" t="str">
        <f t="shared" si="392"/>
        <v/>
      </c>
      <c r="EZ109" s="96" t="str">
        <f t="shared" si="392"/>
        <v/>
      </c>
      <c r="FA109" s="96" t="str">
        <f t="shared" si="392"/>
        <v/>
      </c>
      <c r="FB109" s="96" t="str">
        <f t="shared" si="392"/>
        <v/>
      </c>
      <c r="FC109" s="96" t="str">
        <f t="shared" si="392"/>
        <v/>
      </c>
      <c r="FD109" s="96" t="str">
        <f t="shared" si="392"/>
        <v/>
      </c>
      <c r="FE109" s="96" t="str">
        <f t="shared" si="392"/>
        <v/>
      </c>
      <c r="FF109" s="96" t="str">
        <f t="shared" si="392"/>
        <v/>
      </c>
      <c r="FG109" s="96" t="str">
        <f t="shared" si="392"/>
        <v/>
      </c>
      <c r="FH109" s="96" t="str">
        <f t="shared" si="392"/>
        <v/>
      </c>
      <c r="FI109" s="96" t="str">
        <f t="shared" si="392"/>
        <v/>
      </c>
      <c r="FJ109" s="96" t="str">
        <f t="shared" si="392"/>
        <v/>
      </c>
      <c r="FK109" s="96" t="str">
        <f t="shared" si="392"/>
        <v/>
      </c>
      <c r="FL109" s="96" t="str">
        <f t="shared" si="392"/>
        <v/>
      </c>
      <c r="FM109" s="96" t="str">
        <f t="shared" si="392"/>
        <v/>
      </c>
      <c r="FN109" s="96" t="str">
        <f t="shared" si="392"/>
        <v/>
      </c>
      <c r="FO109" s="96" t="str">
        <f t="shared" si="392"/>
        <v/>
      </c>
      <c r="FP109" s="96" t="str">
        <f t="shared" si="392"/>
        <v/>
      </c>
      <c r="FQ109" s="96" t="str">
        <f t="shared" si="392"/>
        <v/>
      </c>
      <c r="FR109" s="96" t="str">
        <f t="shared" si="392"/>
        <v/>
      </c>
      <c r="FS109" s="96" t="str">
        <f t="shared" si="392"/>
        <v/>
      </c>
      <c r="FT109" s="96" t="str">
        <f t="shared" si="392"/>
        <v/>
      </c>
      <c r="FU109" s="96" t="str">
        <f t="shared" si="392"/>
        <v/>
      </c>
      <c r="FV109" s="96" t="str">
        <f t="shared" si="392"/>
        <v/>
      </c>
      <c r="FW109" s="96" t="str">
        <f t="shared" si="392"/>
        <v/>
      </c>
      <c r="FX109" s="96" t="str">
        <f t="shared" si="392"/>
        <v/>
      </c>
      <c r="FY109" s="96" t="str">
        <f t="shared" si="392"/>
        <v/>
      </c>
      <c r="FZ109" s="96" t="str">
        <f t="shared" si="392"/>
        <v/>
      </c>
      <c r="GA109" s="96" t="str">
        <f t="shared" si="392"/>
        <v/>
      </c>
      <c r="GB109" s="96" t="str">
        <f t="shared" si="392"/>
        <v/>
      </c>
      <c r="GC109" s="96" t="str">
        <f t="shared" si="392"/>
        <v/>
      </c>
      <c r="GD109" s="96" t="str">
        <f t="shared" si="392"/>
        <v/>
      </c>
      <c r="GE109" s="96" t="str">
        <f t="shared" si="392"/>
        <v/>
      </c>
      <c r="GF109" s="96" t="str">
        <f t="shared" si="392"/>
        <v/>
      </c>
      <c r="GG109" s="96" t="str">
        <f t="shared" si="392"/>
        <v/>
      </c>
      <c r="GH109" s="96" t="str">
        <f t="shared" si="392"/>
        <v/>
      </c>
      <c r="GI109" s="96" t="str">
        <f t="shared" si="392"/>
        <v/>
      </c>
      <c r="GJ109" s="96" t="str">
        <f t="shared" si="392"/>
        <v/>
      </c>
      <c r="GK109" s="96" t="str">
        <f t="shared" si="392"/>
        <v/>
      </c>
      <c r="GL109" s="96" t="str">
        <f t="shared" si="392"/>
        <v/>
      </c>
      <c r="GM109" s="96" t="str">
        <f t="shared" si="392"/>
        <v/>
      </c>
      <c r="GN109" s="96" t="str">
        <f t="shared" si="392"/>
        <v/>
      </c>
      <c r="GO109" s="96" t="str">
        <f t="shared" si="392"/>
        <v/>
      </c>
      <c r="GP109" s="96" t="str">
        <f t="shared" si="392"/>
        <v/>
      </c>
      <c r="GQ109" s="96" t="str">
        <f t="shared" si="392"/>
        <v/>
      </c>
      <c r="GR109" s="96" t="str">
        <f t="shared" si="392"/>
        <v/>
      </c>
      <c r="GS109" s="96" t="str">
        <f t="shared" si="392"/>
        <v/>
      </c>
      <c r="GT109" s="96" t="str">
        <f t="shared" si="392"/>
        <v/>
      </c>
      <c r="GU109" s="96" t="str">
        <f t="shared" si="392"/>
        <v/>
      </c>
      <c r="GV109" s="96" t="str">
        <f t="shared" si="392"/>
        <v/>
      </c>
      <c r="GW109" s="96" t="str">
        <f t="shared" si="392"/>
        <v/>
      </c>
      <c r="GX109" s="96" t="str">
        <f t="shared" si="392"/>
        <v/>
      </c>
      <c r="GY109" s="96" t="str">
        <f t="shared" si="392"/>
        <v/>
      </c>
      <c r="GZ109" s="96" t="str">
        <f t="shared" si="392"/>
        <v/>
      </c>
      <c r="HA109" s="96" t="str">
        <f t="shared" si="392"/>
        <v/>
      </c>
      <c r="HB109" s="96" t="str">
        <f t="shared" si="392"/>
        <v/>
      </c>
      <c r="HC109" s="96" t="str">
        <f t="shared" si="392"/>
        <v/>
      </c>
      <c r="HD109" s="96" t="str">
        <f t="shared" si="392"/>
        <v/>
      </c>
      <c r="HE109" s="96" t="str">
        <f t="shared" si="392"/>
        <v/>
      </c>
      <c r="HF109" s="96" t="str">
        <f t="shared" ref="HF109:JQ109" si="393">IF(HF108="","",SUM(COUNTIF($T$17:$AX$28,HF108)))</f>
        <v/>
      </c>
      <c r="HG109" s="96" t="str">
        <f t="shared" si="393"/>
        <v/>
      </c>
      <c r="HH109" s="96" t="str">
        <f t="shared" si="393"/>
        <v/>
      </c>
      <c r="HI109" s="96" t="str">
        <f t="shared" si="393"/>
        <v/>
      </c>
      <c r="HJ109" s="96" t="str">
        <f t="shared" si="393"/>
        <v/>
      </c>
      <c r="HK109" s="96" t="str">
        <f t="shared" si="393"/>
        <v/>
      </c>
      <c r="HL109" s="96" t="str">
        <f t="shared" si="393"/>
        <v/>
      </c>
      <c r="HM109" s="96" t="str">
        <f t="shared" si="393"/>
        <v/>
      </c>
      <c r="HN109" s="96" t="str">
        <f t="shared" si="393"/>
        <v/>
      </c>
      <c r="HO109" s="96" t="str">
        <f t="shared" si="393"/>
        <v/>
      </c>
      <c r="HP109" s="96" t="str">
        <f t="shared" si="393"/>
        <v/>
      </c>
      <c r="HQ109" s="96" t="str">
        <f t="shared" si="393"/>
        <v/>
      </c>
      <c r="HR109" s="96" t="str">
        <f t="shared" si="393"/>
        <v/>
      </c>
      <c r="HS109" s="96" t="str">
        <f t="shared" si="393"/>
        <v/>
      </c>
      <c r="HT109" s="96" t="str">
        <f t="shared" si="393"/>
        <v/>
      </c>
      <c r="HU109" s="96" t="str">
        <f t="shared" si="393"/>
        <v/>
      </c>
      <c r="HV109" s="96" t="str">
        <f t="shared" si="393"/>
        <v/>
      </c>
      <c r="HW109" s="96" t="str">
        <f t="shared" si="393"/>
        <v/>
      </c>
      <c r="HX109" s="96" t="str">
        <f t="shared" si="393"/>
        <v/>
      </c>
      <c r="HY109" s="96" t="str">
        <f t="shared" si="393"/>
        <v/>
      </c>
      <c r="HZ109" s="96" t="str">
        <f t="shared" si="393"/>
        <v/>
      </c>
      <c r="IA109" s="96" t="str">
        <f t="shared" si="393"/>
        <v/>
      </c>
      <c r="IB109" s="96" t="str">
        <f t="shared" si="393"/>
        <v/>
      </c>
      <c r="IC109" s="96" t="str">
        <f t="shared" si="393"/>
        <v/>
      </c>
      <c r="ID109" s="96" t="str">
        <f t="shared" si="393"/>
        <v/>
      </c>
      <c r="IE109" s="96" t="str">
        <f t="shared" si="393"/>
        <v/>
      </c>
      <c r="IF109" s="96" t="str">
        <f t="shared" si="393"/>
        <v/>
      </c>
      <c r="IG109" s="96" t="str">
        <f t="shared" si="393"/>
        <v/>
      </c>
      <c r="IH109" s="96" t="str">
        <f t="shared" si="393"/>
        <v/>
      </c>
      <c r="II109" s="96" t="str">
        <f t="shared" si="393"/>
        <v/>
      </c>
      <c r="IJ109" s="96" t="str">
        <f t="shared" si="393"/>
        <v/>
      </c>
      <c r="IK109" s="96" t="str">
        <f t="shared" si="393"/>
        <v/>
      </c>
      <c r="IL109" s="96" t="str">
        <f t="shared" si="393"/>
        <v/>
      </c>
      <c r="IM109" s="96" t="str">
        <f t="shared" si="393"/>
        <v/>
      </c>
      <c r="IN109" s="96" t="str">
        <f t="shared" si="393"/>
        <v/>
      </c>
      <c r="IO109" s="96" t="str">
        <f t="shared" si="393"/>
        <v/>
      </c>
      <c r="IP109" s="96" t="str">
        <f t="shared" si="393"/>
        <v/>
      </c>
      <c r="IQ109" s="96" t="str">
        <f t="shared" si="393"/>
        <v/>
      </c>
      <c r="IR109" s="96" t="str">
        <f t="shared" si="393"/>
        <v/>
      </c>
      <c r="IS109" s="96" t="str">
        <f t="shared" si="393"/>
        <v/>
      </c>
      <c r="IT109" s="96" t="str">
        <f t="shared" si="393"/>
        <v/>
      </c>
      <c r="IU109" s="96" t="str">
        <f t="shared" si="393"/>
        <v/>
      </c>
      <c r="IV109" s="96" t="str">
        <f t="shared" si="393"/>
        <v/>
      </c>
      <c r="IW109" s="96" t="str">
        <f t="shared" si="393"/>
        <v/>
      </c>
      <c r="IX109" s="96" t="str">
        <f t="shared" si="393"/>
        <v/>
      </c>
      <c r="IY109" s="96" t="str">
        <f t="shared" si="393"/>
        <v/>
      </c>
      <c r="IZ109" s="96" t="str">
        <f t="shared" si="393"/>
        <v/>
      </c>
      <c r="JA109" s="96" t="str">
        <f t="shared" si="393"/>
        <v/>
      </c>
      <c r="JB109" s="96" t="str">
        <f t="shared" si="393"/>
        <v/>
      </c>
      <c r="JC109" s="96" t="str">
        <f t="shared" si="393"/>
        <v/>
      </c>
      <c r="JD109" s="96" t="str">
        <f t="shared" si="393"/>
        <v/>
      </c>
      <c r="JE109" s="96" t="str">
        <f t="shared" si="393"/>
        <v/>
      </c>
      <c r="JF109" s="96" t="str">
        <f t="shared" si="393"/>
        <v/>
      </c>
      <c r="JG109" s="96" t="str">
        <f t="shared" si="393"/>
        <v/>
      </c>
      <c r="JH109" s="96" t="str">
        <f t="shared" si="393"/>
        <v/>
      </c>
      <c r="JI109" s="96" t="str">
        <f t="shared" si="393"/>
        <v/>
      </c>
      <c r="JJ109" s="96" t="str">
        <f t="shared" si="393"/>
        <v/>
      </c>
      <c r="JK109" s="96" t="str">
        <f t="shared" si="393"/>
        <v/>
      </c>
      <c r="JL109" s="96" t="str">
        <f t="shared" si="393"/>
        <v/>
      </c>
      <c r="JM109" s="96" t="str">
        <f t="shared" si="393"/>
        <v/>
      </c>
      <c r="JN109" s="96" t="str">
        <f t="shared" si="393"/>
        <v/>
      </c>
      <c r="JO109" s="96" t="str">
        <f t="shared" si="393"/>
        <v/>
      </c>
      <c r="JP109" s="96" t="str">
        <f t="shared" si="393"/>
        <v/>
      </c>
      <c r="JQ109" s="96" t="str">
        <f t="shared" si="393"/>
        <v/>
      </c>
      <c r="JR109" s="96" t="str">
        <f t="shared" ref="JR109:MC109" si="394">IF(JR108="","",SUM(COUNTIF($T$17:$AX$28,JR108)))</f>
        <v/>
      </c>
      <c r="JS109" s="96" t="str">
        <f t="shared" si="394"/>
        <v/>
      </c>
      <c r="JT109" s="96" t="str">
        <f t="shared" si="394"/>
        <v/>
      </c>
      <c r="JU109" s="96" t="str">
        <f t="shared" si="394"/>
        <v/>
      </c>
      <c r="JV109" s="96" t="str">
        <f t="shared" si="394"/>
        <v/>
      </c>
      <c r="JW109" s="96" t="str">
        <f t="shared" si="394"/>
        <v/>
      </c>
      <c r="JX109" s="96" t="str">
        <f t="shared" si="394"/>
        <v/>
      </c>
      <c r="JY109" s="96" t="str">
        <f t="shared" si="394"/>
        <v/>
      </c>
      <c r="JZ109" s="96" t="str">
        <f t="shared" si="394"/>
        <v/>
      </c>
      <c r="KA109" s="96" t="str">
        <f t="shared" si="394"/>
        <v/>
      </c>
      <c r="KB109" s="96" t="str">
        <f t="shared" si="394"/>
        <v/>
      </c>
      <c r="KC109" s="96" t="str">
        <f t="shared" si="394"/>
        <v/>
      </c>
      <c r="KD109" s="96" t="str">
        <f t="shared" si="394"/>
        <v/>
      </c>
      <c r="KE109" s="96" t="str">
        <f t="shared" si="394"/>
        <v/>
      </c>
      <c r="KF109" s="96" t="str">
        <f t="shared" si="394"/>
        <v/>
      </c>
      <c r="KG109" s="96" t="str">
        <f t="shared" si="394"/>
        <v/>
      </c>
      <c r="KH109" s="96" t="str">
        <f t="shared" si="394"/>
        <v/>
      </c>
      <c r="KI109" s="96" t="str">
        <f t="shared" si="394"/>
        <v/>
      </c>
      <c r="KJ109" s="96" t="str">
        <f t="shared" si="394"/>
        <v/>
      </c>
      <c r="KK109" s="96" t="str">
        <f t="shared" si="394"/>
        <v/>
      </c>
      <c r="KL109" s="96" t="str">
        <f t="shared" si="394"/>
        <v/>
      </c>
      <c r="KM109" s="96" t="str">
        <f t="shared" si="394"/>
        <v/>
      </c>
      <c r="KN109" s="96" t="str">
        <f t="shared" si="394"/>
        <v/>
      </c>
      <c r="KO109" s="96" t="str">
        <f t="shared" si="394"/>
        <v/>
      </c>
      <c r="KP109" s="96" t="str">
        <f t="shared" si="394"/>
        <v/>
      </c>
      <c r="KQ109" s="96" t="str">
        <f t="shared" si="394"/>
        <v/>
      </c>
      <c r="KR109" s="96" t="str">
        <f t="shared" si="394"/>
        <v/>
      </c>
      <c r="KS109" s="96" t="str">
        <f t="shared" si="394"/>
        <v/>
      </c>
      <c r="KT109" s="96" t="str">
        <f t="shared" si="394"/>
        <v/>
      </c>
      <c r="KU109" s="96" t="str">
        <f t="shared" si="394"/>
        <v/>
      </c>
      <c r="KV109" s="96" t="str">
        <f t="shared" si="394"/>
        <v/>
      </c>
      <c r="KW109" s="96" t="str">
        <f t="shared" si="394"/>
        <v/>
      </c>
      <c r="KX109" s="96" t="str">
        <f t="shared" si="394"/>
        <v/>
      </c>
      <c r="KY109" s="96" t="str">
        <f t="shared" si="394"/>
        <v/>
      </c>
      <c r="KZ109" s="96" t="str">
        <f t="shared" si="394"/>
        <v/>
      </c>
      <c r="LA109" s="96" t="str">
        <f t="shared" si="394"/>
        <v/>
      </c>
      <c r="LB109" s="96" t="str">
        <f t="shared" si="394"/>
        <v/>
      </c>
      <c r="LC109" s="96" t="str">
        <f t="shared" si="394"/>
        <v/>
      </c>
      <c r="LD109" s="96" t="str">
        <f t="shared" si="394"/>
        <v/>
      </c>
      <c r="LE109" s="96" t="str">
        <f t="shared" si="394"/>
        <v/>
      </c>
      <c r="LF109" s="96" t="str">
        <f t="shared" si="394"/>
        <v/>
      </c>
      <c r="LG109" s="96" t="str">
        <f t="shared" si="394"/>
        <v/>
      </c>
      <c r="LH109" s="96" t="str">
        <f t="shared" si="394"/>
        <v/>
      </c>
      <c r="LI109" s="96" t="str">
        <f t="shared" si="394"/>
        <v/>
      </c>
      <c r="LJ109" s="96" t="str">
        <f t="shared" si="394"/>
        <v/>
      </c>
      <c r="LK109" s="96" t="str">
        <f t="shared" si="394"/>
        <v/>
      </c>
      <c r="LL109" s="96" t="str">
        <f t="shared" si="394"/>
        <v/>
      </c>
      <c r="LM109" s="96" t="str">
        <f t="shared" si="394"/>
        <v/>
      </c>
      <c r="LN109" s="96" t="str">
        <f t="shared" si="394"/>
        <v/>
      </c>
      <c r="LO109" s="96" t="str">
        <f t="shared" si="394"/>
        <v/>
      </c>
      <c r="LP109" s="96" t="str">
        <f t="shared" si="394"/>
        <v/>
      </c>
      <c r="LQ109" s="96" t="str">
        <f t="shared" si="394"/>
        <v/>
      </c>
      <c r="LR109" s="96" t="str">
        <f t="shared" si="394"/>
        <v/>
      </c>
      <c r="LS109" s="96" t="str">
        <f t="shared" si="394"/>
        <v/>
      </c>
      <c r="LT109" s="96" t="str">
        <f t="shared" si="394"/>
        <v/>
      </c>
      <c r="LU109" s="96" t="str">
        <f t="shared" si="394"/>
        <v/>
      </c>
      <c r="LV109" s="96" t="str">
        <f t="shared" si="394"/>
        <v/>
      </c>
      <c r="LW109" s="96" t="str">
        <f t="shared" si="394"/>
        <v/>
      </c>
      <c r="LX109" s="96" t="str">
        <f t="shared" si="394"/>
        <v/>
      </c>
      <c r="LY109" s="96" t="str">
        <f t="shared" si="394"/>
        <v/>
      </c>
      <c r="LZ109" s="96" t="str">
        <f t="shared" si="394"/>
        <v/>
      </c>
      <c r="MA109" s="96" t="str">
        <f t="shared" si="394"/>
        <v/>
      </c>
      <c r="MB109" s="96" t="str">
        <f t="shared" si="394"/>
        <v/>
      </c>
      <c r="MC109" s="96" t="str">
        <f t="shared" si="394"/>
        <v/>
      </c>
      <c r="MD109" s="96" t="str">
        <f t="shared" ref="MD109:NU109" si="395">IF(MD108="","",SUM(COUNTIF($T$17:$AX$28,MD108)))</f>
        <v/>
      </c>
      <c r="ME109" s="96" t="str">
        <f t="shared" si="395"/>
        <v/>
      </c>
      <c r="MF109" s="96" t="str">
        <f t="shared" si="395"/>
        <v/>
      </c>
      <c r="MG109" s="96" t="str">
        <f t="shared" si="395"/>
        <v/>
      </c>
      <c r="MH109" s="96" t="str">
        <f t="shared" si="395"/>
        <v/>
      </c>
      <c r="MI109" s="96" t="str">
        <f t="shared" si="395"/>
        <v/>
      </c>
      <c r="MJ109" s="96" t="str">
        <f t="shared" si="395"/>
        <v/>
      </c>
      <c r="MK109" s="96" t="str">
        <f t="shared" si="395"/>
        <v/>
      </c>
      <c r="ML109" s="96" t="str">
        <f t="shared" si="395"/>
        <v/>
      </c>
      <c r="MM109" s="96" t="str">
        <f t="shared" si="395"/>
        <v/>
      </c>
      <c r="MN109" s="96" t="str">
        <f t="shared" si="395"/>
        <v/>
      </c>
      <c r="MO109" s="96" t="str">
        <f t="shared" si="395"/>
        <v/>
      </c>
      <c r="MP109" s="96" t="str">
        <f t="shared" si="395"/>
        <v/>
      </c>
      <c r="MQ109" s="96" t="str">
        <f t="shared" si="395"/>
        <v/>
      </c>
      <c r="MR109" s="96" t="str">
        <f t="shared" si="395"/>
        <v/>
      </c>
      <c r="MS109" s="96" t="str">
        <f t="shared" si="395"/>
        <v/>
      </c>
      <c r="MT109" s="96" t="str">
        <f t="shared" si="395"/>
        <v/>
      </c>
      <c r="MU109" s="96" t="str">
        <f t="shared" si="395"/>
        <v/>
      </c>
      <c r="MV109" s="96" t="str">
        <f t="shared" si="395"/>
        <v/>
      </c>
      <c r="MW109" s="96" t="str">
        <f t="shared" si="395"/>
        <v/>
      </c>
      <c r="MX109" s="96" t="str">
        <f t="shared" si="395"/>
        <v/>
      </c>
      <c r="MY109" s="96" t="str">
        <f t="shared" si="395"/>
        <v/>
      </c>
      <c r="MZ109" s="96" t="str">
        <f t="shared" si="395"/>
        <v/>
      </c>
      <c r="NA109" s="96" t="str">
        <f t="shared" si="395"/>
        <v/>
      </c>
      <c r="NB109" s="96" t="str">
        <f t="shared" si="395"/>
        <v/>
      </c>
      <c r="NC109" s="96" t="str">
        <f t="shared" si="395"/>
        <v/>
      </c>
      <c r="ND109" s="96" t="str">
        <f t="shared" si="395"/>
        <v/>
      </c>
      <c r="NE109" s="96" t="str">
        <f t="shared" si="395"/>
        <v/>
      </c>
      <c r="NF109" s="96" t="str">
        <f t="shared" si="395"/>
        <v/>
      </c>
      <c r="NG109" s="96" t="str">
        <f t="shared" si="395"/>
        <v/>
      </c>
      <c r="NH109" s="96" t="str">
        <f t="shared" si="395"/>
        <v/>
      </c>
      <c r="NI109" s="96" t="str">
        <f t="shared" si="395"/>
        <v/>
      </c>
      <c r="NJ109" s="96" t="str">
        <f t="shared" si="395"/>
        <v/>
      </c>
      <c r="NK109" s="96" t="str">
        <f t="shared" si="395"/>
        <v/>
      </c>
      <c r="NL109" s="96" t="str">
        <f t="shared" si="395"/>
        <v/>
      </c>
      <c r="NM109" s="96" t="str">
        <f t="shared" si="395"/>
        <v/>
      </c>
      <c r="NN109" s="96" t="str">
        <f t="shared" si="395"/>
        <v/>
      </c>
      <c r="NO109" s="96" t="str">
        <f t="shared" si="395"/>
        <v/>
      </c>
      <c r="NP109" s="96" t="str">
        <f t="shared" si="395"/>
        <v/>
      </c>
      <c r="NQ109" s="96" t="str">
        <f t="shared" si="395"/>
        <v/>
      </c>
      <c r="NR109" s="96" t="str">
        <f t="shared" si="395"/>
        <v/>
      </c>
      <c r="NS109" s="96" t="str">
        <f t="shared" si="395"/>
        <v/>
      </c>
      <c r="NT109" s="96" t="str">
        <f t="shared" si="395"/>
        <v/>
      </c>
      <c r="NU109" s="96" t="str">
        <f t="shared" si="395"/>
        <v/>
      </c>
    </row>
    <row r="110" spans="14:386" hidden="1" x14ac:dyDescent="0.2">
      <c r="N110" s="115" t="s">
        <v>19</v>
      </c>
      <c r="O110" s="116"/>
      <c r="P110" s="80"/>
      <c r="Q110" s="80"/>
      <c r="R110" s="80"/>
      <c r="S110" s="80"/>
      <c r="T110" s="94" t="str">
        <f>IF(OR(T108="",T109=""),"",MONTH(T108))</f>
        <v/>
      </c>
      <c r="U110" s="94" t="str">
        <f>IF(OR(U108="",U109=""),"",MONTH(U108))</f>
        <v/>
      </c>
      <c r="V110" s="94" t="str">
        <f t="shared" ref="V110:CG110" si="396">IF(OR(V108="",V109=""),"",MONTH(V108))</f>
        <v/>
      </c>
      <c r="W110" s="94" t="str">
        <f t="shared" si="396"/>
        <v/>
      </c>
      <c r="X110" s="94" t="str">
        <f t="shared" si="396"/>
        <v/>
      </c>
      <c r="Y110" s="94" t="str">
        <f t="shared" si="396"/>
        <v/>
      </c>
      <c r="Z110" s="94" t="str">
        <f t="shared" si="396"/>
        <v/>
      </c>
      <c r="AA110" s="94" t="str">
        <f t="shared" si="396"/>
        <v/>
      </c>
      <c r="AB110" s="94" t="str">
        <f t="shared" si="396"/>
        <v/>
      </c>
      <c r="AC110" s="94" t="str">
        <f t="shared" si="396"/>
        <v/>
      </c>
      <c r="AD110" s="94" t="str">
        <f t="shared" si="396"/>
        <v/>
      </c>
      <c r="AE110" s="94" t="str">
        <f t="shared" si="396"/>
        <v/>
      </c>
      <c r="AF110" s="94" t="str">
        <f t="shared" si="396"/>
        <v/>
      </c>
      <c r="AG110" s="94" t="str">
        <f t="shared" si="396"/>
        <v/>
      </c>
      <c r="AH110" s="94" t="str">
        <f t="shared" si="396"/>
        <v/>
      </c>
      <c r="AI110" s="94" t="str">
        <f t="shared" si="396"/>
        <v/>
      </c>
      <c r="AJ110" s="94" t="str">
        <f t="shared" si="396"/>
        <v/>
      </c>
      <c r="AK110" s="94" t="str">
        <f t="shared" si="396"/>
        <v/>
      </c>
      <c r="AL110" s="94" t="str">
        <f t="shared" si="396"/>
        <v/>
      </c>
      <c r="AM110" s="94" t="str">
        <f t="shared" si="396"/>
        <v/>
      </c>
      <c r="AN110" s="94" t="str">
        <f t="shared" si="396"/>
        <v/>
      </c>
      <c r="AO110" s="94" t="str">
        <f t="shared" si="396"/>
        <v/>
      </c>
      <c r="AP110" s="94" t="str">
        <f t="shared" si="396"/>
        <v/>
      </c>
      <c r="AQ110" s="94" t="str">
        <f t="shared" si="396"/>
        <v/>
      </c>
      <c r="AR110" s="94" t="str">
        <f t="shared" si="396"/>
        <v/>
      </c>
      <c r="AS110" s="94" t="str">
        <f t="shared" si="396"/>
        <v/>
      </c>
      <c r="AT110" s="94" t="str">
        <f t="shared" si="396"/>
        <v/>
      </c>
      <c r="AU110" s="94" t="str">
        <f t="shared" si="396"/>
        <v/>
      </c>
      <c r="AV110" s="94" t="str">
        <f t="shared" si="396"/>
        <v/>
      </c>
      <c r="AW110" s="94" t="str">
        <f t="shared" si="396"/>
        <v/>
      </c>
      <c r="AX110" s="94" t="str">
        <f t="shared" si="396"/>
        <v/>
      </c>
      <c r="AY110" s="94" t="str">
        <f t="shared" si="396"/>
        <v/>
      </c>
      <c r="AZ110" s="94" t="str">
        <f t="shared" si="396"/>
        <v/>
      </c>
      <c r="BA110" s="94" t="str">
        <f t="shared" si="396"/>
        <v/>
      </c>
      <c r="BB110" s="94" t="str">
        <f t="shared" si="396"/>
        <v/>
      </c>
      <c r="BC110" s="94" t="str">
        <f t="shared" si="396"/>
        <v/>
      </c>
      <c r="BD110" s="94" t="str">
        <f t="shared" si="396"/>
        <v/>
      </c>
      <c r="BE110" s="94" t="str">
        <f t="shared" si="396"/>
        <v/>
      </c>
      <c r="BF110" s="94" t="str">
        <f t="shared" si="396"/>
        <v/>
      </c>
      <c r="BG110" s="94" t="str">
        <f t="shared" si="396"/>
        <v/>
      </c>
      <c r="BH110" s="94" t="str">
        <f t="shared" si="396"/>
        <v/>
      </c>
      <c r="BI110" s="94" t="str">
        <f t="shared" si="396"/>
        <v/>
      </c>
      <c r="BJ110" s="94" t="str">
        <f t="shared" si="396"/>
        <v/>
      </c>
      <c r="BK110" s="94" t="str">
        <f t="shared" si="396"/>
        <v/>
      </c>
      <c r="BL110" s="94" t="str">
        <f t="shared" si="396"/>
        <v/>
      </c>
      <c r="BM110" s="94" t="str">
        <f t="shared" si="396"/>
        <v/>
      </c>
      <c r="BN110" s="94" t="str">
        <f t="shared" si="396"/>
        <v/>
      </c>
      <c r="BO110" s="94" t="str">
        <f t="shared" si="396"/>
        <v/>
      </c>
      <c r="BP110" s="94" t="str">
        <f t="shared" si="396"/>
        <v/>
      </c>
      <c r="BQ110" s="94" t="str">
        <f t="shared" si="396"/>
        <v/>
      </c>
      <c r="BR110" s="94" t="str">
        <f t="shared" si="396"/>
        <v/>
      </c>
      <c r="BS110" s="94" t="str">
        <f t="shared" si="396"/>
        <v/>
      </c>
      <c r="BT110" s="94" t="str">
        <f t="shared" si="396"/>
        <v/>
      </c>
      <c r="BU110" s="94" t="str">
        <f t="shared" si="396"/>
        <v/>
      </c>
      <c r="BV110" s="94" t="str">
        <f t="shared" si="396"/>
        <v/>
      </c>
      <c r="BW110" s="94" t="str">
        <f t="shared" si="396"/>
        <v/>
      </c>
      <c r="BX110" s="94" t="str">
        <f t="shared" si="396"/>
        <v/>
      </c>
      <c r="BY110" s="94" t="str">
        <f t="shared" si="396"/>
        <v/>
      </c>
      <c r="BZ110" s="94" t="str">
        <f t="shared" si="396"/>
        <v/>
      </c>
      <c r="CA110" s="94" t="str">
        <f t="shared" si="396"/>
        <v/>
      </c>
      <c r="CB110" s="94" t="str">
        <f t="shared" si="396"/>
        <v/>
      </c>
      <c r="CC110" s="94" t="str">
        <f t="shared" si="396"/>
        <v/>
      </c>
      <c r="CD110" s="94" t="str">
        <f t="shared" si="396"/>
        <v/>
      </c>
      <c r="CE110" s="94" t="str">
        <f t="shared" si="396"/>
        <v/>
      </c>
      <c r="CF110" s="94" t="str">
        <f t="shared" si="396"/>
        <v/>
      </c>
      <c r="CG110" s="94" t="str">
        <f t="shared" si="396"/>
        <v/>
      </c>
      <c r="CH110" s="94" t="str">
        <f t="shared" ref="CH110:ES110" si="397">IF(OR(CH108="",CH109=""),"",MONTH(CH108))</f>
        <v/>
      </c>
      <c r="CI110" s="94" t="str">
        <f t="shared" si="397"/>
        <v/>
      </c>
      <c r="CJ110" s="94" t="str">
        <f t="shared" si="397"/>
        <v/>
      </c>
      <c r="CK110" s="94" t="str">
        <f t="shared" si="397"/>
        <v/>
      </c>
      <c r="CL110" s="94" t="str">
        <f t="shared" si="397"/>
        <v/>
      </c>
      <c r="CM110" s="94" t="str">
        <f t="shared" si="397"/>
        <v/>
      </c>
      <c r="CN110" s="94" t="str">
        <f t="shared" si="397"/>
        <v/>
      </c>
      <c r="CO110" s="94" t="str">
        <f t="shared" si="397"/>
        <v/>
      </c>
      <c r="CP110" s="94" t="str">
        <f t="shared" si="397"/>
        <v/>
      </c>
      <c r="CQ110" s="94" t="str">
        <f t="shared" si="397"/>
        <v/>
      </c>
      <c r="CR110" s="94" t="str">
        <f t="shared" si="397"/>
        <v/>
      </c>
      <c r="CS110" s="94" t="str">
        <f t="shared" si="397"/>
        <v/>
      </c>
      <c r="CT110" s="94" t="str">
        <f t="shared" si="397"/>
        <v/>
      </c>
      <c r="CU110" s="94" t="str">
        <f t="shared" si="397"/>
        <v/>
      </c>
      <c r="CV110" s="94" t="str">
        <f t="shared" si="397"/>
        <v/>
      </c>
      <c r="CW110" s="94" t="str">
        <f t="shared" si="397"/>
        <v/>
      </c>
      <c r="CX110" s="94" t="str">
        <f t="shared" si="397"/>
        <v/>
      </c>
      <c r="CY110" s="94" t="str">
        <f t="shared" si="397"/>
        <v/>
      </c>
      <c r="CZ110" s="94" t="str">
        <f t="shared" si="397"/>
        <v/>
      </c>
      <c r="DA110" s="94" t="str">
        <f t="shared" si="397"/>
        <v/>
      </c>
      <c r="DB110" s="94" t="str">
        <f t="shared" si="397"/>
        <v/>
      </c>
      <c r="DC110" s="94" t="str">
        <f t="shared" si="397"/>
        <v/>
      </c>
      <c r="DD110" s="94" t="str">
        <f t="shared" si="397"/>
        <v/>
      </c>
      <c r="DE110" s="94" t="str">
        <f t="shared" si="397"/>
        <v/>
      </c>
      <c r="DF110" s="94" t="str">
        <f t="shared" si="397"/>
        <v/>
      </c>
      <c r="DG110" s="94" t="str">
        <f t="shared" si="397"/>
        <v/>
      </c>
      <c r="DH110" s="94" t="str">
        <f t="shared" si="397"/>
        <v/>
      </c>
      <c r="DI110" s="94" t="str">
        <f t="shared" si="397"/>
        <v/>
      </c>
      <c r="DJ110" s="94" t="str">
        <f t="shared" si="397"/>
        <v/>
      </c>
      <c r="DK110" s="94" t="str">
        <f t="shared" si="397"/>
        <v/>
      </c>
      <c r="DL110" s="94" t="str">
        <f t="shared" si="397"/>
        <v/>
      </c>
      <c r="DM110" s="94" t="str">
        <f t="shared" si="397"/>
        <v/>
      </c>
      <c r="DN110" s="94" t="str">
        <f t="shared" si="397"/>
        <v/>
      </c>
      <c r="DO110" s="94" t="str">
        <f t="shared" si="397"/>
        <v/>
      </c>
      <c r="DP110" s="94" t="str">
        <f t="shared" si="397"/>
        <v/>
      </c>
      <c r="DQ110" s="94" t="str">
        <f t="shared" si="397"/>
        <v/>
      </c>
      <c r="DR110" s="94" t="str">
        <f t="shared" si="397"/>
        <v/>
      </c>
      <c r="DS110" s="94" t="str">
        <f t="shared" si="397"/>
        <v/>
      </c>
      <c r="DT110" s="94" t="str">
        <f t="shared" si="397"/>
        <v/>
      </c>
      <c r="DU110" s="94" t="str">
        <f t="shared" si="397"/>
        <v/>
      </c>
      <c r="DV110" s="94" t="str">
        <f t="shared" si="397"/>
        <v/>
      </c>
      <c r="DW110" s="94" t="str">
        <f t="shared" si="397"/>
        <v/>
      </c>
      <c r="DX110" s="94" t="str">
        <f t="shared" si="397"/>
        <v/>
      </c>
      <c r="DY110" s="94" t="str">
        <f t="shared" si="397"/>
        <v/>
      </c>
      <c r="DZ110" s="94" t="str">
        <f t="shared" si="397"/>
        <v/>
      </c>
      <c r="EA110" s="94" t="str">
        <f t="shared" si="397"/>
        <v/>
      </c>
      <c r="EB110" s="94" t="str">
        <f t="shared" si="397"/>
        <v/>
      </c>
      <c r="EC110" s="94" t="str">
        <f t="shared" si="397"/>
        <v/>
      </c>
      <c r="ED110" s="94" t="str">
        <f t="shared" si="397"/>
        <v/>
      </c>
      <c r="EE110" s="94" t="str">
        <f t="shared" si="397"/>
        <v/>
      </c>
      <c r="EF110" s="94" t="str">
        <f t="shared" si="397"/>
        <v/>
      </c>
      <c r="EG110" s="94" t="str">
        <f t="shared" si="397"/>
        <v/>
      </c>
      <c r="EH110" s="94" t="str">
        <f t="shared" si="397"/>
        <v/>
      </c>
      <c r="EI110" s="94" t="str">
        <f t="shared" si="397"/>
        <v/>
      </c>
      <c r="EJ110" s="94" t="str">
        <f t="shared" si="397"/>
        <v/>
      </c>
      <c r="EK110" s="94" t="str">
        <f t="shared" si="397"/>
        <v/>
      </c>
      <c r="EL110" s="94" t="str">
        <f t="shared" si="397"/>
        <v/>
      </c>
      <c r="EM110" s="94" t="str">
        <f t="shared" si="397"/>
        <v/>
      </c>
      <c r="EN110" s="94" t="str">
        <f t="shared" si="397"/>
        <v/>
      </c>
      <c r="EO110" s="94" t="str">
        <f t="shared" si="397"/>
        <v/>
      </c>
      <c r="EP110" s="94" t="str">
        <f t="shared" si="397"/>
        <v/>
      </c>
      <c r="EQ110" s="94" t="str">
        <f t="shared" si="397"/>
        <v/>
      </c>
      <c r="ER110" s="94" t="str">
        <f t="shared" si="397"/>
        <v/>
      </c>
      <c r="ES110" s="94" t="str">
        <f t="shared" si="397"/>
        <v/>
      </c>
      <c r="ET110" s="94" t="str">
        <f t="shared" ref="ET110:HE110" si="398">IF(OR(ET108="",ET109=""),"",MONTH(ET108))</f>
        <v/>
      </c>
      <c r="EU110" s="94" t="str">
        <f t="shared" si="398"/>
        <v/>
      </c>
      <c r="EV110" s="94" t="str">
        <f t="shared" si="398"/>
        <v/>
      </c>
      <c r="EW110" s="94" t="str">
        <f t="shared" si="398"/>
        <v/>
      </c>
      <c r="EX110" s="94" t="str">
        <f t="shared" si="398"/>
        <v/>
      </c>
      <c r="EY110" s="94" t="str">
        <f t="shared" si="398"/>
        <v/>
      </c>
      <c r="EZ110" s="94" t="str">
        <f t="shared" si="398"/>
        <v/>
      </c>
      <c r="FA110" s="94" t="str">
        <f t="shared" si="398"/>
        <v/>
      </c>
      <c r="FB110" s="94" t="str">
        <f t="shared" si="398"/>
        <v/>
      </c>
      <c r="FC110" s="94" t="str">
        <f t="shared" si="398"/>
        <v/>
      </c>
      <c r="FD110" s="94" t="str">
        <f t="shared" si="398"/>
        <v/>
      </c>
      <c r="FE110" s="94" t="str">
        <f t="shared" si="398"/>
        <v/>
      </c>
      <c r="FF110" s="94" t="str">
        <f t="shared" si="398"/>
        <v/>
      </c>
      <c r="FG110" s="94" t="str">
        <f t="shared" si="398"/>
        <v/>
      </c>
      <c r="FH110" s="94" t="str">
        <f t="shared" si="398"/>
        <v/>
      </c>
      <c r="FI110" s="94" t="str">
        <f t="shared" si="398"/>
        <v/>
      </c>
      <c r="FJ110" s="94" t="str">
        <f t="shared" si="398"/>
        <v/>
      </c>
      <c r="FK110" s="94" t="str">
        <f t="shared" si="398"/>
        <v/>
      </c>
      <c r="FL110" s="94" t="str">
        <f t="shared" si="398"/>
        <v/>
      </c>
      <c r="FM110" s="94" t="str">
        <f t="shared" si="398"/>
        <v/>
      </c>
      <c r="FN110" s="94" t="str">
        <f t="shared" si="398"/>
        <v/>
      </c>
      <c r="FO110" s="94" t="str">
        <f t="shared" si="398"/>
        <v/>
      </c>
      <c r="FP110" s="94" t="str">
        <f t="shared" si="398"/>
        <v/>
      </c>
      <c r="FQ110" s="94" t="str">
        <f t="shared" si="398"/>
        <v/>
      </c>
      <c r="FR110" s="94" t="str">
        <f t="shared" si="398"/>
        <v/>
      </c>
      <c r="FS110" s="94" t="str">
        <f t="shared" si="398"/>
        <v/>
      </c>
      <c r="FT110" s="94" t="str">
        <f t="shared" si="398"/>
        <v/>
      </c>
      <c r="FU110" s="94" t="str">
        <f t="shared" si="398"/>
        <v/>
      </c>
      <c r="FV110" s="94" t="str">
        <f t="shared" si="398"/>
        <v/>
      </c>
      <c r="FW110" s="94" t="str">
        <f t="shared" si="398"/>
        <v/>
      </c>
      <c r="FX110" s="94" t="str">
        <f t="shared" si="398"/>
        <v/>
      </c>
      <c r="FY110" s="94" t="str">
        <f t="shared" si="398"/>
        <v/>
      </c>
      <c r="FZ110" s="94" t="str">
        <f t="shared" si="398"/>
        <v/>
      </c>
      <c r="GA110" s="94" t="str">
        <f t="shared" si="398"/>
        <v/>
      </c>
      <c r="GB110" s="94" t="str">
        <f t="shared" si="398"/>
        <v/>
      </c>
      <c r="GC110" s="94" t="str">
        <f t="shared" si="398"/>
        <v/>
      </c>
      <c r="GD110" s="94" t="str">
        <f t="shared" si="398"/>
        <v/>
      </c>
      <c r="GE110" s="94" t="str">
        <f t="shared" si="398"/>
        <v/>
      </c>
      <c r="GF110" s="94" t="str">
        <f t="shared" si="398"/>
        <v/>
      </c>
      <c r="GG110" s="94" t="str">
        <f t="shared" si="398"/>
        <v/>
      </c>
      <c r="GH110" s="94" t="str">
        <f t="shared" si="398"/>
        <v/>
      </c>
      <c r="GI110" s="94" t="str">
        <f t="shared" si="398"/>
        <v/>
      </c>
      <c r="GJ110" s="94" t="str">
        <f t="shared" si="398"/>
        <v/>
      </c>
      <c r="GK110" s="94" t="str">
        <f t="shared" si="398"/>
        <v/>
      </c>
      <c r="GL110" s="94" t="str">
        <f t="shared" si="398"/>
        <v/>
      </c>
      <c r="GM110" s="94" t="str">
        <f t="shared" si="398"/>
        <v/>
      </c>
      <c r="GN110" s="94" t="str">
        <f t="shared" si="398"/>
        <v/>
      </c>
      <c r="GO110" s="94" t="str">
        <f t="shared" si="398"/>
        <v/>
      </c>
      <c r="GP110" s="94" t="str">
        <f t="shared" si="398"/>
        <v/>
      </c>
      <c r="GQ110" s="94" t="str">
        <f t="shared" si="398"/>
        <v/>
      </c>
      <c r="GR110" s="94" t="str">
        <f t="shared" si="398"/>
        <v/>
      </c>
      <c r="GS110" s="94" t="str">
        <f t="shared" si="398"/>
        <v/>
      </c>
      <c r="GT110" s="94" t="str">
        <f t="shared" si="398"/>
        <v/>
      </c>
      <c r="GU110" s="94" t="str">
        <f t="shared" si="398"/>
        <v/>
      </c>
      <c r="GV110" s="94" t="str">
        <f t="shared" si="398"/>
        <v/>
      </c>
      <c r="GW110" s="94" t="str">
        <f t="shared" si="398"/>
        <v/>
      </c>
      <c r="GX110" s="94" t="str">
        <f t="shared" si="398"/>
        <v/>
      </c>
      <c r="GY110" s="94" t="str">
        <f t="shared" si="398"/>
        <v/>
      </c>
      <c r="GZ110" s="94" t="str">
        <f t="shared" si="398"/>
        <v/>
      </c>
      <c r="HA110" s="94" t="str">
        <f t="shared" si="398"/>
        <v/>
      </c>
      <c r="HB110" s="94" t="str">
        <f t="shared" si="398"/>
        <v/>
      </c>
      <c r="HC110" s="94" t="str">
        <f t="shared" si="398"/>
        <v/>
      </c>
      <c r="HD110" s="94" t="str">
        <f t="shared" si="398"/>
        <v/>
      </c>
      <c r="HE110" s="94" t="str">
        <f t="shared" si="398"/>
        <v/>
      </c>
      <c r="HF110" s="94" t="str">
        <f t="shared" ref="HF110:JQ110" si="399">IF(OR(HF108="",HF109=""),"",MONTH(HF108))</f>
        <v/>
      </c>
      <c r="HG110" s="94" t="str">
        <f t="shared" si="399"/>
        <v/>
      </c>
      <c r="HH110" s="94" t="str">
        <f t="shared" si="399"/>
        <v/>
      </c>
      <c r="HI110" s="94" t="str">
        <f t="shared" si="399"/>
        <v/>
      </c>
      <c r="HJ110" s="94" t="str">
        <f t="shared" si="399"/>
        <v/>
      </c>
      <c r="HK110" s="94" t="str">
        <f t="shared" si="399"/>
        <v/>
      </c>
      <c r="HL110" s="94" t="str">
        <f t="shared" si="399"/>
        <v/>
      </c>
      <c r="HM110" s="94" t="str">
        <f t="shared" si="399"/>
        <v/>
      </c>
      <c r="HN110" s="94" t="str">
        <f t="shared" si="399"/>
        <v/>
      </c>
      <c r="HO110" s="94" t="str">
        <f t="shared" si="399"/>
        <v/>
      </c>
      <c r="HP110" s="94" t="str">
        <f t="shared" si="399"/>
        <v/>
      </c>
      <c r="HQ110" s="94" t="str">
        <f t="shared" si="399"/>
        <v/>
      </c>
      <c r="HR110" s="94" t="str">
        <f t="shared" si="399"/>
        <v/>
      </c>
      <c r="HS110" s="94" t="str">
        <f t="shared" si="399"/>
        <v/>
      </c>
      <c r="HT110" s="94" t="str">
        <f t="shared" si="399"/>
        <v/>
      </c>
      <c r="HU110" s="94" t="str">
        <f t="shared" si="399"/>
        <v/>
      </c>
      <c r="HV110" s="94" t="str">
        <f t="shared" si="399"/>
        <v/>
      </c>
      <c r="HW110" s="94" t="str">
        <f t="shared" si="399"/>
        <v/>
      </c>
      <c r="HX110" s="94" t="str">
        <f t="shared" si="399"/>
        <v/>
      </c>
      <c r="HY110" s="94" t="str">
        <f t="shared" si="399"/>
        <v/>
      </c>
      <c r="HZ110" s="94" t="str">
        <f t="shared" si="399"/>
        <v/>
      </c>
      <c r="IA110" s="94" t="str">
        <f t="shared" si="399"/>
        <v/>
      </c>
      <c r="IB110" s="94" t="str">
        <f t="shared" si="399"/>
        <v/>
      </c>
      <c r="IC110" s="94" t="str">
        <f t="shared" si="399"/>
        <v/>
      </c>
      <c r="ID110" s="94" t="str">
        <f t="shared" si="399"/>
        <v/>
      </c>
      <c r="IE110" s="94" t="str">
        <f t="shared" si="399"/>
        <v/>
      </c>
      <c r="IF110" s="94" t="str">
        <f t="shared" si="399"/>
        <v/>
      </c>
      <c r="IG110" s="94" t="str">
        <f t="shared" si="399"/>
        <v/>
      </c>
      <c r="IH110" s="94" t="str">
        <f t="shared" si="399"/>
        <v/>
      </c>
      <c r="II110" s="94" t="str">
        <f t="shared" si="399"/>
        <v/>
      </c>
      <c r="IJ110" s="94" t="str">
        <f t="shared" si="399"/>
        <v/>
      </c>
      <c r="IK110" s="94" t="str">
        <f t="shared" si="399"/>
        <v/>
      </c>
      <c r="IL110" s="94" t="str">
        <f t="shared" si="399"/>
        <v/>
      </c>
      <c r="IM110" s="94" t="str">
        <f t="shared" si="399"/>
        <v/>
      </c>
      <c r="IN110" s="94" t="str">
        <f t="shared" si="399"/>
        <v/>
      </c>
      <c r="IO110" s="94" t="str">
        <f t="shared" si="399"/>
        <v/>
      </c>
      <c r="IP110" s="94" t="str">
        <f t="shared" si="399"/>
        <v/>
      </c>
      <c r="IQ110" s="94" t="str">
        <f t="shared" si="399"/>
        <v/>
      </c>
      <c r="IR110" s="94" t="str">
        <f t="shared" si="399"/>
        <v/>
      </c>
      <c r="IS110" s="94" t="str">
        <f t="shared" si="399"/>
        <v/>
      </c>
      <c r="IT110" s="94" t="str">
        <f t="shared" si="399"/>
        <v/>
      </c>
      <c r="IU110" s="94" t="str">
        <f t="shared" si="399"/>
        <v/>
      </c>
      <c r="IV110" s="94" t="str">
        <f t="shared" si="399"/>
        <v/>
      </c>
      <c r="IW110" s="94" t="str">
        <f t="shared" si="399"/>
        <v/>
      </c>
      <c r="IX110" s="94" t="str">
        <f t="shared" si="399"/>
        <v/>
      </c>
      <c r="IY110" s="94" t="str">
        <f t="shared" si="399"/>
        <v/>
      </c>
      <c r="IZ110" s="94" t="str">
        <f t="shared" si="399"/>
        <v/>
      </c>
      <c r="JA110" s="94" t="str">
        <f t="shared" si="399"/>
        <v/>
      </c>
      <c r="JB110" s="94" t="str">
        <f t="shared" si="399"/>
        <v/>
      </c>
      <c r="JC110" s="94" t="str">
        <f t="shared" si="399"/>
        <v/>
      </c>
      <c r="JD110" s="94" t="str">
        <f t="shared" si="399"/>
        <v/>
      </c>
      <c r="JE110" s="94" t="str">
        <f t="shared" si="399"/>
        <v/>
      </c>
      <c r="JF110" s="94" t="str">
        <f t="shared" si="399"/>
        <v/>
      </c>
      <c r="JG110" s="94" t="str">
        <f t="shared" si="399"/>
        <v/>
      </c>
      <c r="JH110" s="94" t="str">
        <f t="shared" si="399"/>
        <v/>
      </c>
      <c r="JI110" s="94" t="str">
        <f t="shared" si="399"/>
        <v/>
      </c>
      <c r="JJ110" s="94" t="str">
        <f t="shared" si="399"/>
        <v/>
      </c>
      <c r="JK110" s="94" t="str">
        <f t="shared" si="399"/>
        <v/>
      </c>
      <c r="JL110" s="94" t="str">
        <f t="shared" si="399"/>
        <v/>
      </c>
      <c r="JM110" s="94" t="str">
        <f t="shared" si="399"/>
        <v/>
      </c>
      <c r="JN110" s="94" t="str">
        <f t="shared" si="399"/>
        <v/>
      </c>
      <c r="JO110" s="94" t="str">
        <f t="shared" si="399"/>
        <v/>
      </c>
      <c r="JP110" s="94" t="str">
        <f t="shared" si="399"/>
        <v/>
      </c>
      <c r="JQ110" s="94" t="str">
        <f t="shared" si="399"/>
        <v/>
      </c>
      <c r="JR110" s="94" t="str">
        <f t="shared" ref="JR110:MC110" si="400">IF(OR(JR108="",JR109=""),"",MONTH(JR108))</f>
        <v/>
      </c>
      <c r="JS110" s="94" t="str">
        <f t="shared" si="400"/>
        <v/>
      </c>
      <c r="JT110" s="94" t="str">
        <f t="shared" si="400"/>
        <v/>
      </c>
      <c r="JU110" s="94" t="str">
        <f t="shared" si="400"/>
        <v/>
      </c>
      <c r="JV110" s="94" t="str">
        <f t="shared" si="400"/>
        <v/>
      </c>
      <c r="JW110" s="94" t="str">
        <f t="shared" si="400"/>
        <v/>
      </c>
      <c r="JX110" s="94" t="str">
        <f t="shared" si="400"/>
        <v/>
      </c>
      <c r="JY110" s="94" t="str">
        <f t="shared" si="400"/>
        <v/>
      </c>
      <c r="JZ110" s="94" t="str">
        <f t="shared" si="400"/>
        <v/>
      </c>
      <c r="KA110" s="94" t="str">
        <f t="shared" si="400"/>
        <v/>
      </c>
      <c r="KB110" s="94" t="str">
        <f t="shared" si="400"/>
        <v/>
      </c>
      <c r="KC110" s="94" t="str">
        <f t="shared" si="400"/>
        <v/>
      </c>
      <c r="KD110" s="94" t="str">
        <f t="shared" si="400"/>
        <v/>
      </c>
      <c r="KE110" s="94" t="str">
        <f t="shared" si="400"/>
        <v/>
      </c>
      <c r="KF110" s="94" t="str">
        <f t="shared" si="400"/>
        <v/>
      </c>
      <c r="KG110" s="94" t="str">
        <f t="shared" si="400"/>
        <v/>
      </c>
      <c r="KH110" s="94" t="str">
        <f t="shared" si="400"/>
        <v/>
      </c>
      <c r="KI110" s="94" t="str">
        <f t="shared" si="400"/>
        <v/>
      </c>
      <c r="KJ110" s="94" t="str">
        <f t="shared" si="400"/>
        <v/>
      </c>
      <c r="KK110" s="94" t="str">
        <f t="shared" si="400"/>
        <v/>
      </c>
      <c r="KL110" s="94" t="str">
        <f t="shared" si="400"/>
        <v/>
      </c>
      <c r="KM110" s="94" t="str">
        <f t="shared" si="400"/>
        <v/>
      </c>
      <c r="KN110" s="94" t="str">
        <f t="shared" si="400"/>
        <v/>
      </c>
      <c r="KO110" s="94" t="str">
        <f t="shared" si="400"/>
        <v/>
      </c>
      <c r="KP110" s="94" t="str">
        <f t="shared" si="400"/>
        <v/>
      </c>
      <c r="KQ110" s="94" t="str">
        <f t="shared" si="400"/>
        <v/>
      </c>
      <c r="KR110" s="94" t="str">
        <f t="shared" si="400"/>
        <v/>
      </c>
      <c r="KS110" s="94" t="str">
        <f t="shared" si="400"/>
        <v/>
      </c>
      <c r="KT110" s="94" t="str">
        <f t="shared" si="400"/>
        <v/>
      </c>
      <c r="KU110" s="94" t="str">
        <f t="shared" si="400"/>
        <v/>
      </c>
      <c r="KV110" s="94" t="str">
        <f t="shared" si="400"/>
        <v/>
      </c>
      <c r="KW110" s="94" t="str">
        <f t="shared" si="400"/>
        <v/>
      </c>
      <c r="KX110" s="94" t="str">
        <f t="shared" si="400"/>
        <v/>
      </c>
      <c r="KY110" s="94" t="str">
        <f t="shared" si="400"/>
        <v/>
      </c>
      <c r="KZ110" s="94" t="str">
        <f t="shared" si="400"/>
        <v/>
      </c>
      <c r="LA110" s="94" t="str">
        <f t="shared" si="400"/>
        <v/>
      </c>
      <c r="LB110" s="94" t="str">
        <f t="shared" si="400"/>
        <v/>
      </c>
      <c r="LC110" s="94" t="str">
        <f t="shared" si="400"/>
        <v/>
      </c>
      <c r="LD110" s="94" t="str">
        <f t="shared" si="400"/>
        <v/>
      </c>
      <c r="LE110" s="94" t="str">
        <f t="shared" si="400"/>
        <v/>
      </c>
      <c r="LF110" s="94" t="str">
        <f t="shared" si="400"/>
        <v/>
      </c>
      <c r="LG110" s="94" t="str">
        <f t="shared" si="400"/>
        <v/>
      </c>
      <c r="LH110" s="94" t="str">
        <f t="shared" si="400"/>
        <v/>
      </c>
      <c r="LI110" s="94" t="str">
        <f t="shared" si="400"/>
        <v/>
      </c>
      <c r="LJ110" s="94" t="str">
        <f t="shared" si="400"/>
        <v/>
      </c>
      <c r="LK110" s="94" t="str">
        <f t="shared" si="400"/>
        <v/>
      </c>
      <c r="LL110" s="94" t="str">
        <f t="shared" si="400"/>
        <v/>
      </c>
      <c r="LM110" s="94" t="str">
        <f t="shared" si="400"/>
        <v/>
      </c>
      <c r="LN110" s="94" t="str">
        <f t="shared" si="400"/>
        <v/>
      </c>
      <c r="LO110" s="94" t="str">
        <f t="shared" si="400"/>
        <v/>
      </c>
      <c r="LP110" s="94" t="str">
        <f t="shared" si="400"/>
        <v/>
      </c>
      <c r="LQ110" s="94" t="str">
        <f t="shared" si="400"/>
        <v/>
      </c>
      <c r="LR110" s="94" t="str">
        <f t="shared" si="400"/>
        <v/>
      </c>
      <c r="LS110" s="94" t="str">
        <f t="shared" si="400"/>
        <v/>
      </c>
      <c r="LT110" s="94" t="str">
        <f t="shared" si="400"/>
        <v/>
      </c>
      <c r="LU110" s="94" t="str">
        <f t="shared" si="400"/>
        <v/>
      </c>
      <c r="LV110" s="94" t="str">
        <f t="shared" si="400"/>
        <v/>
      </c>
      <c r="LW110" s="94" t="str">
        <f t="shared" si="400"/>
        <v/>
      </c>
      <c r="LX110" s="94" t="str">
        <f t="shared" si="400"/>
        <v/>
      </c>
      <c r="LY110" s="94" t="str">
        <f t="shared" si="400"/>
        <v/>
      </c>
      <c r="LZ110" s="94" t="str">
        <f t="shared" si="400"/>
        <v/>
      </c>
      <c r="MA110" s="94" t="str">
        <f t="shared" si="400"/>
        <v/>
      </c>
      <c r="MB110" s="94" t="str">
        <f t="shared" si="400"/>
        <v/>
      </c>
      <c r="MC110" s="94" t="str">
        <f t="shared" si="400"/>
        <v/>
      </c>
      <c r="MD110" s="94" t="str">
        <f t="shared" ref="MD110:NU110" si="401">IF(OR(MD108="",MD109=""),"",MONTH(MD108))</f>
        <v/>
      </c>
      <c r="ME110" s="94" t="str">
        <f t="shared" si="401"/>
        <v/>
      </c>
      <c r="MF110" s="94" t="str">
        <f t="shared" si="401"/>
        <v/>
      </c>
      <c r="MG110" s="94" t="str">
        <f t="shared" si="401"/>
        <v/>
      </c>
      <c r="MH110" s="94" t="str">
        <f t="shared" si="401"/>
        <v/>
      </c>
      <c r="MI110" s="94" t="str">
        <f t="shared" si="401"/>
        <v/>
      </c>
      <c r="MJ110" s="94" t="str">
        <f t="shared" si="401"/>
        <v/>
      </c>
      <c r="MK110" s="94" t="str">
        <f t="shared" si="401"/>
        <v/>
      </c>
      <c r="ML110" s="94" t="str">
        <f t="shared" si="401"/>
        <v/>
      </c>
      <c r="MM110" s="94" t="str">
        <f t="shared" si="401"/>
        <v/>
      </c>
      <c r="MN110" s="94" t="str">
        <f t="shared" si="401"/>
        <v/>
      </c>
      <c r="MO110" s="94" t="str">
        <f t="shared" si="401"/>
        <v/>
      </c>
      <c r="MP110" s="94" t="str">
        <f t="shared" si="401"/>
        <v/>
      </c>
      <c r="MQ110" s="94" t="str">
        <f t="shared" si="401"/>
        <v/>
      </c>
      <c r="MR110" s="94" t="str">
        <f t="shared" si="401"/>
        <v/>
      </c>
      <c r="MS110" s="94" t="str">
        <f t="shared" si="401"/>
        <v/>
      </c>
      <c r="MT110" s="94" t="str">
        <f t="shared" si="401"/>
        <v/>
      </c>
      <c r="MU110" s="94" t="str">
        <f t="shared" si="401"/>
        <v/>
      </c>
      <c r="MV110" s="94" t="str">
        <f t="shared" si="401"/>
        <v/>
      </c>
      <c r="MW110" s="94" t="str">
        <f t="shared" si="401"/>
        <v/>
      </c>
      <c r="MX110" s="94" t="str">
        <f t="shared" si="401"/>
        <v/>
      </c>
      <c r="MY110" s="94" t="str">
        <f t="shared" si="401"/>
        <v/>
      </c>
      <c r="MZ110" s="94" t="str">
        <f t="shared" si="401"/>
        <v/>
      </c>
      <c r="NA110" s="94" t="str">
        <f t="shared" si="401"/>
        <v/>
      </c>
      <c r="NB110" s="94" t="str">
        <f t="shared" si="401"/>
        <v/>
      </c>
      <c r="NC110" s="94" t="str">
        <f t="shared" si="401"/>
        <v/>
      </c>
      <c r="ND110" s="94" t="str">
        <f t="shared" si="401"/>
        <v/>
      </c>
      <c r="NE110" s="94" t="str">
        <f t="shared" si="401"/>
        <v/>
      </c>
      <c r="NF110" s="94" t="str">
        <f t="shared" si="401"/>
        <v/>
      </c>
      <c r="NG110" s="94" t="str">
        <f t="shared" si="401"/>
        <v/>
      </c>
      <c r="NH110" s="94" t="str">
        <f t="shared" si="401"/>
        <v/>
      </c>
      <c r="NI110" s="94" t="str">
        <f t="shared" si="401"/>
        <v/>
      </c>
      <c r="NJ110" s="94" t="str">
        <f t="shared" si="401"/>
        <v/>
      </c>
      <c r="NK110" s="94" t="str">
        <f t="shared" si="401"/>
        <v/>
      </c>
      <c r="NL110" s="94" t="str">
        <f t="shared" si="401"/>
        <v/>
      </c>
      <c r="NM110" s="94" t="str">
        <f t="shared" si="401"/>
        <v/>
      </c>
      <c r="NN110" s="94" t="str">
        <f t="shared" si="401"/>
        <v/>
      </c>
      <c r="NO110" s="94" t="str">
        <f t="shared" si="401"/>
        <v/>
      </c>
      <c r="NP110" s="94" t="str">
        <f t="shared" si="401"/>
        <v/>
      </c>
      <c r="NQ110" s="94" t="str">
        <f t="shared" si="401"/>
        <v/>
      </c>
      <c r="NR110" s="94" t="str">
        <f t="shared" si="401"/>
        <v/>
      </c>
      <c r="NS110" s="94" t="str">
        <f t="shared" si="401"/>
        <v/>
      </c>
      <c r="NT110" s="94" t="str">
        <f t="shared" si="401"/>
        <v/>
      </c>
      <c r="NU110" s="94" t="str">
        <f t="shared" si="401"/>
        <v/>
      </c>
    </row>
    <row r="111" spans="14:386" hidden="1" x14ac:dyDescent="0.2">
      <c r="N111" s="115" t="s">
        <v>99</v>
      </c>
      <c r="O111" s="116"/>
      <c r="P111" s="80"/>
      <c r="Q111" s="80"/>
      <c r="R111" s="80"/>
      <c r="S111" s="80"/>
      <c r="T111" s="94" t="str">
        <f>IF(OR(T108="",T109=""),"",DAY(T108))</f>
        <v/>
      </c>
      <c r="U111" s="94" t="str">
        <f>IF(OR(U108="",U109=""),"",DAY(U108))</f>
        <v/>
      </c>
      <c r="V111" s="94" t="str">
        <f t="shared" ref="V111:CG111" si="402">IF(OR(V108="",V109=""),"",DAY(V108))</f>
        <v/>
      </c>
      <c r="W111" s="94" t="str">
        <f t="shared" si="402"/>
        <v/>
      </c>
      <c r="X111" s="94" t="str">
        <f t="shared" si="402"/>
        <v/>
      </c>
      <c r="Y111" s="94" t="str">
        <f t="shared" si="402"/>
        <v/>
      </c>
      <c r="Z111" s="94" t="str">
        <f t="shared" si="402"/>
        <v/>
      </c>
      <c r="AA111" s="94" t="str">
        <f t="shared" si="402"/>
        <v/>
      </c>
      <c r="AB111" s="94" t="str">
        <f t="shared" si="402"/>
        <v/>
      </c>
      <c r="AC111" s="94" t="str">
        <f t="shared" si="402"/>
        <v/>
      </c>
      <c r="AD111" s="94" t="str">
        <f t="shared" si="402"/>
        <v/>
      </c>
      <c r="AE111" s="94" t="str">
        <f t="shared" si="402"/>
        <v/>
      </c>
      <c r="AF111" s="94" t="str">
        <f t="shared" si="402"/>
        <v/>
      </c>
      <c r="AG111" s="94" t="str">
        <f t="shared" si="402"/>
        <v/>
      </c>
      <c r="AH111" s="94" t="str">
        <f t="shared" si="402"/>
        <v/>
      </c>
      <c r="AI111" s="94" t="str">
        <f t="shared" si="402"/>
        <v/>
      </c>
      <c r="AJ111" s="94" t="str">
        <f t="shared" si="402"/>
        <v/>
      </c>
      <c r="AK111" s="94" t="str">
        <f t="shared" si="402"/>
        <v/>
      </c>
      <c r="AL111" s="94" t="str">
        <f t="shared" si="402"/>
        <v/>
      </c>
      <c r="AM111" s="94" t="str">
        <f t="shared" si="402"/>
        <v/>
      </c>
      <c r="AN111" s="94" t="str">
        <f t="shared" si="402"/>
        <v/>
      </c>
      <c r="AO111" s="94" t="str">
        <f t="shared" si="402"/>
        <v/>
      </c>
      <c r="AP111" s="94" t="str">
        <f t="shared" si="402"/>
        <v/>
      </c>
      <c r="AQ111" s="94" t="str">
        <f t="shared" si="402"/>
        <v/>
      </c>
      <c r="AR111" s="94" t="str">
        <f t="shared" si="402"/>
        <v/>
      </c>
      <c r="AS111" s="94" t="str">
        <f t="shared" si="402"/>
        <v/>
      </c>
      <c r="AT111" s="94" t="str">
        <f t="shared" si="402"/>
        <v/>
      </c>
      <c r="AU111" s="94" t="str">
        <f t="shared" si="402"/>
        <v/>
      </c>
      <c r="AV111" s="94" t="str">
        <f t="shared" si="402"/>
        <v/>
      </c>
      <c r="AW111" s="94" t="str">
        <f t="shared" si="402"/>
        <v/>
      </c>
      <c r="AX111" s="94" t="str">
        <f t="shared" si="402"/>
        <v/>
      </c>
      <c r="AY111" s="94" t="str">
        <f t="shared" si="402"/>
        <v/>
      </c>
      <c r="AZ111" s="94" t="str">
        <f t="shared" si="402"/>
        <v/>
      </c>
      <c r="BA111" s="94" t="str">
        <f t="shared" si="402"/>
        <v/>
      </c>
      <c r="BB111" s="94" t="str">
        <f t="shared" si="402"/>
        <v/>
      </c>
      <c r="BC111" s="94" t="str">
        <f t="shared" si="402"/>
        <v/>
      </c>
      <c r="BD111" s="94" t="str">
        <f t="shared" si="402"/>
        <v/>
      </c>
      <c r="BE111" s="94" t="str">
        <f t="shared" si="402"/>
        <v/>
      </c>
      <c r="BF111" s="94" t="str">
        <f t="shared" si="402"/>
        <v/>
      </c>
      <c r="BG111" s="94" t="str">
        <f t="shared" si="402"/>
        <v/>
      </c>
      <c r="BH111" s="94" t="str">
        <f t="shared" si="402"/>
        <v/>
      </c>
      <c r="BI111" s="94" t="str">
        <f t="shared" si="402"/>
        <v/>
      </c>
      <c r="BJ111" s="94" t="str">
        <f t="shared" si="402"/>
        <v/>
      </c>
      <c r="BK111" s="94" t="str">
        <f t="shared" si="402"/>
        <v/>
      </c>
      <c r="BL111" s="94" t="str">
        <f t="shared" si="402"/>
        <v/>
      </c>
      <c r="BM111" s="94" t="str">
        <f t="shared" si="402"/>
        <v/>
      </c>
      <c r="BN111" s="94" t="str">
        <f t="shared" si="402"/>
        <v/>
      </c>
      <c r="BO111" s="94" t="str">
        <f t="shared" si="402"/>
        <v/>
      </c>
      <c r="BP111" s="94" t="str">
        <f t="shared" si="402"/>
        <v/>
      </c>
      <c r="BQ111" s="94" t="str">
        <f t="shared" si="402"/>
        <v/>
      </c>
      <c r="BR111" s="94" t="str">
        <f t="shared" si="402"/>
        <v/>
      </c>
      <c r="BS111" s="94" t="str">
        <f t="shared" si="402"/>
        <v/>
      </c>
      <c r="BT111" s="94" t="str">
        <f t="shared" si="402"/>
        <v/>
      </c>
      <c r="BU111" s="94" t="str">
        <f t="shared" si="402"/>
        <v/>
      </c>
      <c r="BV111" s="94" t="str">
        <f t="shared" si="402"/>
        <v/>
      </c>
      <c r="BW111" s="94" t="str">
        <f t="shared" si="402"/>
        <v/>
      </c>
      <c r="BX111" s="94" t="str">
        <f t="shared" si="402"/>
        <v/>
      </c>
      <c r="BY111" s="94" t="str">
        <f t="shared" si="402"/>
        <v/>
      </c>
      <c r="BZ111" s="94" t="str">
        <f t="shared" si="402"/>
        <v/>
      </c>
      <c r="CA111" s="94" t="str">
        <f t="shared" si="402"/>
        <v/>
      </c>
      <c r="CB111" s="94" t="str">
        <f t="shared" si="402"/>
        <v/>
      </c>
      <c r="CC111" s="94" t="str">
        <f t="shared" si="402"/>
        <v/>
      </c>
      <c r="CD111" s="94" t="str">
        <f t="shared" si="402"/>
        <v/>
      </c>
      <c r="CE111" s="94" t="str">
        <f t="shared" si="402"/>
        <v/>
      </c>
      <c r="CF111" s="94" t="str">
        <f t="shared" si="402"/>
        <v/>
      </c>
      <c r="CG111" s="94" t="str">
        <f t="shared" si="402"/>
        <v/>
      </c>
      <c r="CH111" s="94" t="str">
        <f t="shared" ref="CH111:ES111" si="403">IF(OR(CH108="",CH109=""),"",DAY(CH108))</f>
        <v/>
      </c>
      <c r="CI111" s="94" t="str">
        <f t="shared" si="403"/>
        <v/>
      </c>
      <c r="CJ111" s="94" t="str">
        <f t="shared" si="403"/>
        <v/>
      </c>
      <c r="CK111" s="94" t="str">
        <f t="shared" si="403"/>
        <v/>
      </c>
      <c r="CL111" s="94" t="str">
        <f t="shared" si="403"/>
        <v/>
      </c>
      <c r="CM111" s="94" t="str">
        <f t="shared" si="403"/>
        <v/>
      </c>
      <c r="CN111" s="94" t="str">
        <f t="shared" si="403"/>
        <v/>
      </c>
      <c r="CO111" s="94" t="str">
        <f t="shared" si="403"/>
        <v/>
      </c>
      <c r="CP111" s="94" t="str">
        <f t="shared" si="403"/>
        <v/>
      </c>
      <c r="CQ111" s="94" t="str">
        <f t="shared" si="403"/>
        <v/>
      </c>
      <c r="CR111" s="94" t="str">
        <f t="shared" si="403"/>
        <v/>
      </c>
      <c r="CS111" s="94" t="str">
        <f t="shared" si="403"/>
        <v/>
      </c>
      <c r="CT111" s="94" t="str">
        <f t="shared" si="403"/>
        <v/>
      </c>
      <c r="CU111" s="94" t="str">
        <f t="shared" si="403"/>
        <v/>
      </c>
      <c r="CV111" s="94" t="str">
        <f t="shared" si="403"/>
        <v/>
      </c>
      <c r="CW111" s="94" t="str">
        <f t="shared" si="403"/>
        <v/>
      </c>
      <c r="CX111" s="94" t="str">
        <f t="shared" si="403"/>
        <v/>
      </c>
      <c r="CY111" s="94" t="str">
        <f t="shared" si="403"/>
        <v/>
      </c>
      <c r="CZ111" s="94" t="str">
        <f t="shared" si="403"/>
        <v/>
      </c>
      <c r="DA111" s="94" t="str">
        <f t="shared" si="403"/>
        <v/>
      </c>
      <c r="DB111" s="94" t="str">
        <f t="shared" si="403"/>
        <v/>
      </c>
      <c r="DC111" s="94" t="str">
        <f t="shared" si="403"/>
        <v/>
      </c>
      <c r="DD111" s="94" t="str">
        <f t="shared" si="403"/>
        <v/>
      </c>
      <c r="DE111" s="94" t="str">
        <f t="shared" si="403"/>
        <v/>
      </c>
      <c r="DF111" s="94" t="str">
        <f t="shared" si="403"/>
        <v/>
      </c>
      <c r="DG111" s="94" t="str">
        <f t="shared" si="403"/>
        <v/>
      </c>
      <c r="DH111" s="94" t="str">
        <f t="shared" si="403"/>
        <v/>
      </c>
      <c r="DI111" s="94" t="str">
        <f t="shared" si="403"/>
        <v/>
      </c>
      <c r="DJ111" s="94" t="str">
        <f t="shared" si="403"/>
        <v/>
      </c>
      <c r="DK111" s="94" t="str">
        <f t="shared" si="403"/>
        <v/>
      </c>
      <c r="DL111" s="94" t="str">
        <f t="shared" si="403"/>
        <v/>
      </c>
      <c r="DM111" s="94" t="str">
        <f t="shared" si="403"/>
        <v/>
      </c>
      <c r="DN111" s="94" t="str">
        <f t="shared" si="403"/>
        <v/>
      </c>
      <c r="DO111" s="94" t="str">
        <f t="shared" si="403"/>
        <v/>
      </c>
      <c r="DP111" s="94" t="str">
        <f t="shared" si="403"/>
        <v/>
      </c>
      <c r="DQ111" s="94" t="str">
        <f t="shared" si="403"/>
        <v/>
      </c>
      <c r="DR111" s="94" t="str">
        <f t="shared" si="403"/>
        <v/>
      </c>
      <c r="DS111" s="94" t="str">
        <f t="shared" si="403"/>
        <v/>
      </c>
      <c r="DT111" s="94" t="str">
        <f t="shared" si="403"/>
        <v/>
      </c>
      <c r="DU111" s="94" t="str">
        <f t="shared" si="403"/>
        <v/>
      </c>
      <c r="DV111" s="94" t="str">
        <f t="shared" si="403"/>
        <v/>
      </c>
      <c r="DW111" s="94" t="str">
        <f t="shared" si="403"/>
        <v/>
      </c>
      <c r="DX111" s="94" t="str">
        <f t="shared" si="403"/>
        <v/>
      </c>
      <c r="DY111" s="94" t="str">
        <f t="shared" si="403"/>
        <v/>
      </c>
      <c r="DZ111" s="94" t="str">
        <f t="shared" si="403"/>
        <v/>
      </c>
      <c r="EA111" s="94" t="str">
        <f t="shared" si="403"/>
        <v/>
      </c>
      <c r="EB111" s="94" t="str">
        <f t="shared" si="403"/>
        <v/>
      </c>
      <c r="EC111" s="94" t="str">
        <f t="shared" si="403"/>
        <v/>
      </c>
      <c r="ED111" s="94" t="str">
        <f t="shared" si="403"/>
        <v/>
      </c>
      <c r="EE111" s="94" t="str">
        <f t="shared" si="403"/>
        <v/>
      </c>
      <c r="EF111" s="94" t="str">
        <f t="shared" si="403"/>
        <v/>
      </c>
      <c r="EG111" s="94" t="str">
        <f t="shared" si="403"/>
        <v/>
      </c>
      <c r="EH111" s="94" t="str">
        <f t="shared" si="403"/>
        <v/>
      </c>
      <c r="EI111" s="94" t="str">
        <f t="shared" si="403"/>
        <v/>
      </c>
      <c r="EJ111" s="94" t="str">
        <f t="shared" si="403"/>
        <v/>
      </c>
      <c r="EK111" s="94" t="str">
        <f t="shared" si="403"/>
        <v/>
      </c>
      <c r="EL111" s="94" t="str">
        <f t="shared" si="403"/>
        <v/>
      </c>
      <c r="EM111" s="94" t="str">
        <f t="shared" si="403"/>
        <v/>
      </c>
      <c r="EN111" s="94" t="str">
        <f t="shared" si="403"/>
        <v/>
      </c>
      <c r="EO111" s="94" t="str">
        <f t="shared" si="403"/>
        <v/>
      </c>
      <c r="EP111" s="94" t="str">
        <f t="shared" si="403"/>
        <v/>
      </c>
      <c r="EQ111" s="94" t="str">
        <f t="shared" si="403"/>
        <v/>
      </c>
      <c r="ER111" s="94" t="str">
        <f t="shared" si="403"/>
        <v/>
      </c>
      <c r="ES111" s="94" t="str">
        <f t="shared" si="403"/>
        <v/>
      </c>
      <c r="ET111" s="94" t="str">
        <f t="shared" ref="ET111:HE111" si="404">IF(OR(ET108="",ET109=""),"",DAY(ET108))</f>
        <v/>
      </c>
      <c r="EU111" s="94" t="str">
        <f t="shared" si="404"/>
        <v/>
      </c>
      <c r="EV111" s="94" t="str">
        <f t="shared" si="404"/>
        <v/>
      </c>
      <c r="EW111" s="94" t="str">
        <f t="shared" si="404"/>
        <v/>
      </c>
      <c r="EX111" s="94" t="str">
        <f t="shared" si="404"/>
        <v/>
      </c>
      <c r="EY111" s="94" t="str">
        <f t="shared" si="404"/>
        <v/>
      </c>
      <c r="EZ111" s="94" t="str">
        <f t="shared" si="404"/>
        <v/>
      </c>
      <c r="FA111" s="94" t="str">
        <f t="shared" si="404"/>
        <v/>
      </c>
      <c r="FB111" s="94" t="str">
        <f t="shared" si="404"/>
        <v/>
      </c>
      <c r="FC111" s="94" t="str">
        <f t="shared" si="404"/>
        <v/>
      </c>
      <c r="FD111" s="94" t="str">
        <f t="shared" si="404"/>
        <v/>
      </c>
      <c r="FE111" s="94" t="str">
        <f t="shared" si="404"/>
        <v/>
      </c>
      <c r="FF111" s="94" t="str">
        <f t="shared" si="404"/>
        <v/>
      </c>
      <c r="FG111" s="94" t="str">
        <f t="shared" si="404"/>
        <v/>
      </c>
      <c r="FH111" s="94" t="str">
        <f t="shared" si="404"/>
        <v/>
      </c>
      <c r="FI111" s="94" t="str">
        <f t="shared" si="404"/>
        <v/>
      </c>
      <c r="FJ111" s="94" t="str">
        <f t="shared" si="404"/>
        <v/>
      </c>
      <c r="FK111" s="94" t="str">
        <f t="shared" si="404"/>
        <v/>
      </c>
      <c r="FL111" s="94" t="str">
        <f t="shared" si="404"/>
        <v/>
      </c>
      <c r="FM111" s="94" t="str">
        <f t="shared" si="404"/>
        <v/>
      </c>
      <c r="FN111" s="94" t="str">
        <f t="shared" si="404"/>
        <v/>
      </c>
      <c r="FO111" s="94" t="str">
        <f t="shared" si="404"/>
        <v/>
      </c>
      <c r="FP111" s="94" t="str">
        <f t="shared" si="404"/>
        <v/>
      </c>
      <c r="FQ111" s="94" t="str">
        <f t="shared" si="404"/>
        <v/>
      </c>
      <c r="FR111" s="94" t="str">
        <f t="shared" si="404"/>
        <v/>
      </c>
      <c r="FS111" s="94" t="str">
        <f t="shared" si="404"/>
        <v/>
      </c>
      <c r="FT111" s="94" t="str">
        <f t="shared" si="404"/>
        <v/>
      </c>
      <c r="FU111" s="94" t="str">
        <f t="shared" si="404"/>
        <v/>
      </c>
      <c r="FV111" s="94" t="str">
        <f t="shared" si="404"/>
        <v/>
      </c>
      <c r="FW111" s="94" t="str">
        <f t="shared" si="404"/>
        <v/>
      </c>
      <c r="FX111" s="94" t="str">
        <f t="shared" si="404"/>
        <v/>
      </c>
      <c r="FY111" s="94" t="str">
        <f t="shared" si="404"/>
        <v/>
      </c>
      <c r="FZ111" s="94" t="str">
        <f t="shared" si="404"/>
        <v/>
      </c>
      <c r="GA111" s="94" t="str">
        <f t="shared" si="404"/>
        <v/>
      </c>
      <c r="GB111" s="94" t="str">
        <f t="shared" si="404"/>
        <v/>
      </c>
      <c r="GC111" s="94" t="str">
        <f t="shared" si="404"/>
        <v/>
      </c>
      <c r="GD111" s="94" t="str">
        <f t="shared" si="404"/>
        <v/>
      </c>
      <c r="GE111" s="94" t="str">
        <f t="shared" si="404"/>
        <v/>
      </c>
      <c r="GF111" s="94" t="str">
        <f t="shared" si="404"/>
        <v/>
      </c>
      <c r="GG111" s="94" t="str">
        <f t="shared" si="404"/>
        <v/>
      </c>
      <c r="GH111" s="94" t="str">
        <f t="shared" si="404"/>
        <v/>
      </c>
      <c r="GI111" s="94" t="str">
        <f t="shared" si="404"/>
        <v/>
      </c>
      <c r="GJ111" s="94" t="str">
        <f t="shared" si="404"/>
        <v/>
      </c>
      <c r="GK111" s="94" t="str">
        <f t="shared" si="404"/>
        <v/>
      </c>
      <c r="GL111" s="94" t="str">
        <f t="shared" si="404"/>
        <v/>
      </c>
      <c r="GM111" s="94" t="str">
        <f t="shared" si="404"/>
        <v/>
      </c>
      <c r="GN111" s="94" t="str">
        <f t="shared" si="404"/>
        <v/>
      </c>
      <c r="GO111" s="94" t="str">
        <f t="shared" si="404"/>
        <v/>
      </c>
      <c r="GP111" s="94" t="str">
        <f t="shared" si="404"/>
        <v/>
      </c>
      <c r="GQ111" s="94" t="str">
        <f t="shared" si="404"/>
        <v/>
      </c>
      <c r="GR111" s="94" t="str">
        <f t="shared" si="404"/>
        <v/>
      </c>
      <c r="GS111" s="94" t="str">
        <f t="shared" si="404"/>
        <v/>
      </c>
      <c r="GT111" s="94" t="str">
        <f t="shared" si="404"/>
        <v/>
      </c>
      <c r="GU111" s="94" t="str">
        <f t="shared" si="404"/>
        <v/>
      </c>
      <c r="GV111" s="94" t="str">
        <f t="shared" si="404"/>
        <v/>
      </c>
      <c r="GW111" s="94" t="str">
        <f t="shared" si="404"/>
        <v/>
      </c>
      <c r="GX111" s="94" t="str">
        <f t="shared" si="404"/>
        <v/>
      </c>
      <c r="GY111" s="94" t="str">
        <f t="shared" si="404"/>
        <v/>
      </c>
      <c r="GZ111" s="94" t="str">
        <f t="shared" si="404"/>
        <v/>
      </c>
      <c r="HA111" s="94" t="str">
        <f t="shared" si="404"/>
        <v/>
      </c>
      <c r="HB111" s="94" t="str">
        <f t="shared" si="404"/>
        <v/>
      </c>
      <c r="HC111" s="94" t="str">
        <f t="shared" si="404"/>
        <v/>
      </c>
      <c r="HD111" s="94" t="str">
        <f t="shared" si="404"/>
        <v/>
      </c>
      <c r="HE111" s="94" t="str">
        <f t="shared" si="404"/>
        <v/>
      </c>
      <c r="HF111" s="94" t="str">
        <f t="shared" ref="HF111:JQ111" si="405">IF(OR(HF108="",HF109=""),"",DAY(HF108))</f>
        <v/>
      </c>
      <c r="HG111" s="94" t="str">
        <f t="shared" si="405"/>
        <v/>
      </c>
      <c r="HH111" s="94" t="str">
        <f t="shared" si="405"/>
        <v/>
      </c>
      <c r="HI111" s="94" t="str">
        <f t="shared" si="405"/>
        <v/>
      </c>
      <c r="HJ111" s="94" t="str">
        <f t="shared" si="405"/>
        <v/>
      </c>
      <c r="HK111" s="94" t="str">
        <f t="shared" si="405"/>
        <v/>
      </c>
      <c r="HL111" s="94" t="str">
        <f t="shared" si="405"/>
        <v/>
      </c>
      <c r="HM111" s="94" t="str">
        <f t="shared" si="405"/>
        <v/>
      </c>
      <c r="HN111" s="94" t="str">
        <f t="shared" si="405"/>
        <v/>
      </c>
      <c r="HO111" s="94" t="str">
        <f t="shared" si="405"/>
        <v/>
      </c>
      <c r="HP111" s="94" t="str">
        <f t="shared" si="405"/>
        <v/>
      </c>
      <c r="HQ111" s="94" t="str">
        <f t="shared" si="405"/>
        <v/>
      </c>
      <c r="HR111" s="94" t="str">
        <f t="shared" si="405"/>
        <v/>
      </c>
      <c r="HS111" s="94" t="str">
        <f t="shared" si="405"/>
        <v/>
      </c>
      <c r="HT111" s="94" t="str">
        <f t="shared" si="405"/>
        <v/>
      </c>
      <c r="HU111" s="94" t="str">
        <f t="shared" si="405"/>
        <v/>
      </c>
      <c r="HV111" s="94" t="str">
        <f t="shared" si="405"/>
        <v/>
      </c>
      <c r="HW111" s="94" t="str">
        <f t="shared" si="405"/>
        <v/>
      </c>
      <c r="HX111" s="94" t="str">
        <f t="shared" si="405"/>
        <v/>
      </c>
      <c r="HY111" s="94" t="str">
        <f t="shared" si="405"/>
        <v/>
      </c>
      <c r="HZ111" s="94" t="str">
        <f t="shared" si="405"/>
        <v/>
      </c>
      <c r="IA111" s="94" t="str">
        <f t="shared" si="405"/>
        <v/>
      </c>
      <c r="IB111" s="94" t="str">
        <f t="shared" si="405"/>
        <v/>
      </c>
      <c r="IC111" s="94" t="str">
        <f t="shared" si="405"/>
        <v/>
      </c>
      <c r="ID111" s="94" t="str">
        <f t="shared" si="405"/>
        <v/>
      </c>
      <c r="IE111" s="94" t="str">
        <f t="shared" si="405"/>
        <v/>
      </c>
      <c r="IF111" s="94" t="str">
        <f t="shared" si="405"/>
        <v/>
      </c>
      <c r="IG111" s="94" t="str">
        <f t="shared" si="405"/>
        <v/>
      </c>
      <c r="IH111" s="94" t="str">
        <f t="shared" si="405"/>
        <v/>
      </c>
      <c r="II111" s="94" t="str">
        <f t="shared" si="405"/>
        <v/>
      </c>
      <c r="IJ111" s="94" t="str">
        <f t="shared" si="405"/>
        <v/>
      </c>
      <c r="IK111" s="94" t="str">
        <f t="shared" si="405"/>
        <v/>
      </c>
      <c r="IL111" s="94" t="str">
        <f t="shared" si="405"/>
        <v/>
      </c>
      <c r="IM111" s="94" t="str">
        <f t="shared" si="405"/>
        <v/>
      </c>
      <c r="IN111" s="94" t="str">
        <f t="shared" si="405"/>
        <v/>
      </c>
      <c r="IO111" s="94" t="str">
        <f t="shared" si="405"/>
        <v/>
      </c>
      <c r="IP111" s="94" t="str">
        <f t="shared" si="405"/>
        <v/>
      </c>
      <c r="IQ111" s="94" t="str">
        <f t="shared" si="405"/>
        <v/>
      </c>
      <c r="IR111" s="94" t="str">
        <f t="shared" si="405"/>
        <v/>
      </c>
      <c r="IS111" s="94" t="str">
        <f t="shared" si="405"/>
        <v/>
      </c>
      <c r="IT111" s="94" t="str">
        <f t="shared" si="405"/>
        <v/>
      </c>
      <c r="IU111" s="94" t="str">
        <f t="shared" si="405"/>
        <v/>
      </c>
      <c r="IV111" s="94" t="str">
        <f t="shared" si="405"/>
        <v/>
      </c>
      <c r="IW111" s="94" t="str">
        <f t="shared" si="405"/>
        <v/>
      </c>
      <c r="IX111" s="94" t="str">
        <f t="shared" si="405"/>
        <v/>
      </c>
      <c r="IY111" s="94" t="str">
        <f t="shared" si="405"/>
        <v/>
      </c>
      <c r="IZ111" s="94" t="str">
        <f t="shared" si="405"/>
        <v/>
      </c>
      <c r="JA111" s="94" t="str">
        <f t="shared" si="405"/>
        <v/>
      </c>
      <c r="JB111" s="94" t="str">
        <f t="shared" si="405"/>
        <v/>
      </c>
      <c r="JC111" s="94" t="str">
        <f t="shared" si="405"/>
        <v/>
      </c>
      <c r="JD111" s="94" t="str">
        <f t="shared" si="405"/>
        <v/>
      </c>
      <c r="JE111" s="94" t="str">
        <f t="shared" si="405"/>
        <v/>
      </c>
      <c r="JF111" s="94" t="str">
        <f t="shared" si="405"/>
        <v/>
      </c>
      <c r="JG111" s="94" t="str">
        <f t="shared" si="405"/>
        <v/>
      </c>
      <c r="JH111" s="94" t="str">
        <f t="shared" si="405"/>
        <v/>
      </c>
      <c r="JI111" s="94" t="str">
        <f t="shared" si="405"/>
        <v/>
      </c>
      <c r="JJ111" s="94" t="str">
        <f t="shared" si="405"/>
        <v/>
      </c>
      <c r="JK111" s="94" t="str">
        <f t="shared" si="405"/>
        <v/>
      </c>
      <c r="JL111" s="94" t="str">
        <f t="shared" si="405"/>
        <v/>
      </c>
      <c r="JM111" s="94" t="str">
        <f t="shared" si="405"/>
        <v/>
      </c>
      <c r="JN111" s="94" t="str">
        <f t="shared" si="405"/>
        <v/>
      </c>
      <c r="JO111" s="94" t="str">
        <f t="shared" si="405"/>
        <v/>
      </c>
      <c r="JP111" s="94" t="str">
        <f t="shared" si="405"/>
        <v/>
      </c>
      <c r="JQ111" s="94" t="str">
        <f t="shared" si="405"/>
        <v/>
      </c>
      <c r="JR111" s="94" t="str">
        <f t="shared" ref="JR111:MC111" si="406">IF(OR(JR108="",JR109=""),"",DAY(JR108))</f>
        <v/>
      </c>
      <c r="JS111" s="94" t="str">
        <f t="shared" si="406"/>
        <v/>
      </c>
      <c r="JT111" s="94" t="str">
        <f t="shared" si="406"/>
        <v/>
      </c>
      <c r="JU111" s="94" t="str">
        <f t="shared" si="406"/>
        <v/>
      </c>
      <c r="JV111" s="94" t="str">
        <f t="shared" si="406"/>
        <v/>
      </c>
      <c r="JW111" s="94" t="str">
        <f t="shared" si="406"/>
        <v/>
      </c>
      <c r="JX111" s="94" t="str">
        <f t="shared" si="406"/>
        <v/>
      </c>
      <c r="JY111" s="94" t="str">
        <f t="shared" si="406"/>
        <v/>
      </c>
      <c r="JZ111" s="94" t="str">
        <f t="shared" si="406"/>
        <v/>
      </c>
      <c r="KA111" s="94" t="str">
        <f t="shared" si="406"/>
        <v/>
      </c>
      <c r="KB111" s="94" t="str">
        <f t="shared" si="406"/>
        <v/>
      </c>
      <c r="KC111" s="94" t="str">
        <f t="shared" si="406"/>
        <v/>
      </c>
      <c r="KD111" s="94" t="str">
        <f t="shared" si="406"/>
        <v/>
      </c>
      <c r="KE111" s="94" t="str">
        <f t="shared" si="406"/>
        <v/>
      </c>
      <c r="KF111" s="94" t="str">
        <f t="shared" si="406"/>
        <v/>
      </c>
      <c r="KG111" s="94" t="str">
        <f t="shared" si="406"/>
        <v/>
      </c>
      <c r="KH111" s="94" t="str">
        <f t="shared" si="406"/>
        <v/>
      </c>
      <c r="KI111" s="94" t="str">
        <f t="shared" si="406"/>
        <v/>
      </c>
      <c r="KJ111" s="94" t="str">
        <f t="shared" si="406"/>
        <v/>
      </c>
      <c r="KK111" s="94" t="str">
        <f t="shared" si="406"/>
        <v/>
      </c>
      <c r="KL111" s="94" t="str">
        <f t="shared" si="406"/>
        <v/>
      </c>
      <c r="KM111" s="94" t="str">
        <f t="shared" si="406"/>
        <v/>
      </c>
      <c r="KN111" s="94" t="str">
        <f t="shared" si="406"/>
        <v/>
      </c>
      <c r="KO111" s="94" t="str">
        <f t="shared" si="406"/>
        <v/>
      </c>
      <c r="KP111" s="94" t="str">
        <f t="shared" si="406"/>
        <v/>
      </c>
      <c r="KQ111" s="94" t="str">
        <f t="shared" si="406"/>
        <v/>
      </c>
      <c r="KR111" s="94" t="str">
        <f t="shared" si="406"/>
        <v/>
      </c>
      <c r="KS111" s="94" t="str">
        <f t="shared" si="406"/>
        <v/>
      </c>
      <c r="KT111" s="94" t="str">
        <f t="shared" si="406"/>
        <v/>
      </c>
      <c r="KU111" s="94" t="str">
        <f t="shared" si="406"/>
        <v/>
      </c>
      <c r="KV111" s="94" t="str">
        <f t="shared" si="406"/>
        <v/>
      </c>
      <c r="KW111" s="94" t="str">
        <f t="shared" si="406"/>
        <v/>
      </c>
      <c r="KX111" s="94" t="str">
        <f t="shared" si="406"/>
        <v/>
      </c>
      <c r="KY111" s="94" t="str">
        <f t="shared" si="406"/>
        <v/>
      </c>
      <c r="KZ111" s="94" t="str">
        <f t="shared" si="406"/>
        <v/>
      </c>
      <c r="LA111" s="94" t="str">
        <f t="shared" si="406"/>
        <v/>
      </c>
      <c r="LB111" s="94" t="str">
        <f t="shared" si="406"/>
        <v/>
      </c>
      <c r="LC111" s="94" t="str">
        <f t="shared" si="406"/>
        <v/>
      </c>
      <c r="LD111" s="94" t="str">
        <f t="shared" si="406"/>
        <v/>
      </c>
      <c r="LE111" s="94" t="str">
        <f t="shared" si="406"/>
        <v/>
      </c>
      <c r="LF111" s="94" t="str">
        <f t="shared" si="406"/>
        <v/>
      </c>
      <c r="LG111" s="94" t="str">
        <f t="shared" si="406"/>
        <v/>
      </c>
      <c r="LH111" s="94" t="str">
        <f t="shared" si="406"/>
        <v/>
      </c>
      <c r="LI111" s="94" t="str">
        <f t="shared" si="406"/>
        <v/>
      </c>
      <c r="LJ111" s="94" t="str">
        <f t="shared" si="406"/>
        <v/>
      </c>
      <c r="LK111" s="94" t="str">
        <f t="shared" si="406"/>
        <v/>
      </c>
      <c r="LL111" s="94" t="str">
        <f t="shared" si="406"/>
        <v/>
      </c>
      <c r="LM111" s="94" t="str">
        <f t="shared" si="406"/>
        <v/>
      </c>
      <c r="LN111" s="94" t="str">
        <f t="shared" si="406"/>
        <v/>
      </c>
      <c r="LO111" s="94" t="str">
        <f t="shared" si="406"/>
        <v/>
      </c>
      <c r="LP111" s="94" t="str">
        <f t="shared" si="406"/>
        <v/>
      </c>
      <c r="LQ111" s="94" t="str">
        <f t="shared" si="406"/>
        <v/>
      </c>
      <c r="LR111" s="94" t="str">
        <f t="shared" si="406"/>
        <v/>
      </c>
      <c r="LS111" s="94" t="str">
        <f t="shared" si="406"/>
        <v/>
      </c>
      <c r="LT111" s="94" t="str">
        <f t="shared" si="406"/>
        <v/>
      </c>
      <c r="LU111" s="94" t="str">
        <f t="shared" si="406"/>
        <v/>
      </c>
      <c r="LV111" s="94" t="str">
        <f t="shared" si="406"/>
        <v/>
      </c>
      <c r="LW111" s="94" t="str">
        <f t="shared" si="406"/>
        <v/>
      </c>
      <c r="LX111" s="94" t="str">
        <f t="shared" si="406"/>
        <v/>
      </c>
      <c r="LY111" s="94" t="str">
        <f t="shared" si="406"/>
        <v/>
      </c>
      <c r="LZ111" s="94" t="str">
        <f t="shared" si="406"/>
        <v/>
      </c>
      <c r="MA111" s="94" t="str">
        <f t="shared" si="406"/>
        <v/>
      </c>
      <c r="MB111" s="94" t="str">
        <f t="shared" si="406"/>
        <v/>
      </c>
      <c r="MC111" s="94" t="str">
        <f t="shared" si="406"/>
        <v/>
      </c>
      <c r="MD111" s="94" t="str">
        <f t="shared" ref="MD111:NU111" si="407">IF(OR(MD108="",MD109=""),"",DAY(MD108))</f>
        <v/>
      </c>
      <c r="ME111" s="94" t="str">
        <f t="shared" si="407"/>
        <v/>
      </c>
      <c r="MF111" s="94" t="str">
        <f t="shared" si="407"/>
        <v/>
      </c>
      <c r="MG111" s="94" t="str">
        <f t="shared" si="407"/>
        <v/>
      </c>
      <c r="MH111" s="94" t="str">
        <f t="shared" si="407"/>
        <v/>
      </c>
      <c r="MI111" s="94" t="str">
        <f t="shared" si="407"/>
        <v/>
      </c>
      <c r="MJ111" s="94" t="str">
        <f t="shared" si="407"/>
        <v/>
      </c>
      <c r="MK111" s="94" t="str">
        <f t="shared" si="407"/>
        <v/>
      </c>
      <c r="ML111" s="94" t="str">
        <f t="shared" si="407"/>
        <v/>
      </c>
      <c r="MM111" s="94" t="str">
        <f t="shared" si="407"/>
        <v/>
      </c>
      <c r="MN111" s="94" t="str">
        <f t="shared" si="407"/>
        <v/>
      </c>
      <c r="MO111" s="94" t="str">
        <f t="shared" si="407"/>
        <v/>
      </c>
      <c r="MP111" s="94" t="str">
        <f t="shared" si="407"/>
        <v/>
      </c>
      <c r="MQ111" s="94" t="str">
        <f t="shared" si="407"/>
        <v/>
      </c>
      <c r="MR111" s="94" t="str">
        <f t="shared" si="407"/>
        <v/>
      </c>
      <c r="MS111" s="94" t="str">
        <f t="shared" si="407"/>
        <v/>
      </c>
      <c r="MT111" s="94" t="str">
        <f t="shared" si="407"/>
        <v/>
      </c>
      <c r="MU111" s="94" t="str">
        <f t="shared" si="407"/>
        <v/>
      </c>
      <c r="MV111" s="94" t="str">
        <f t="shared" si="407"/>
        <v/>
      </c>
      <c r="MW111" s="94" t="str">
        <f t="shared" si="407"/>
        <v/>
      </c>
      <c r="MX111" s="94" t="str">
        <f t="shared" si="407"/>
        <v/>
      </c>
      <c r="MY111" s="94" t="str">
        <f t="shared" si="407"/>
        <v/>
      </c>
      <c r="MZ111" s="94" t="str">
        <f t="shared" si="407"/>
        <v/>
      </c>
      <c r="NA111" s="94" t="str">
        <f t="shared" si="407"/>
        <v/>
      </c>
      <c r="NB111" s="94" t="str">
        <f t="shared" si="407"/>
        <v/>
      </c>
      <c r="NC111" s="94" t="str">
        <f t="shared" si="407"/>
        <v/>
      </c>
      <c r="ND111" s="94" t="str">
        <f t="shared" si="407"/>
        <v/>
      </c>
      <c r="NE111" s="94" t="str">
        <f t="shared" si="407"/>
        <v/>
      </c>
      <c r="NF111" s="94" t="str">
        <f t="shared" si="407"/>
        <v/>
      </c>
      <c r="NG111" s="94" t="str">
        <f t="shared" si="407"/>
        <v/>
      </c>
      <c r="NH111" s="94" t="str">
        <f t="shared" si="407"/>
        <v/>
      </c>
      <c r="NI111" s="94" t="str">
        <f t="shared" si="407"/>
        <v/>
      </c>
      <c r="NJ111" s="94" t="str">
        <f t="shared" si="407"/>
        <v/>
      </c>
      <c r="NK111" s="94" t="str">
        <f t="shared" si="407"/>
        <v/>
      </c>
      <c r="NL111" s="94" t="str">
        <f t="shared" si="407"/>
        <v/>
      </c>
      <c r="NM111" s="94" t="str">
        <f t="shared" si="407"/>
        <v/>
      </c>
      <c r="NN111" s="94" t="str">
        <f t="shared" si="407"/>
        <v/>
      </c>
      <c r="NO111" s="94" t="str">
        <f t="shared" si="407"/>
        <v/>
      </c>
      <c r="NP111" s="94" t="str">
        <f t="shared" si="407"/>
        <v/>
      </c>
      <c r="NQ111" s="94" t="str">
        <f t="shared" si="407"/>
        <v/>
      </c>
      <c r="NR111" s="94" t="str">
        <f t="shared" si="407"/>
        <v/>
      </c>
      <c r="NS111" s="94" t="str">
        <f t="shared" si="407"/>
        <v/>
      </c>
      <c r="NT111" s="94" t="str">
        <f t="shared" si="407"/>
        <v/>
      </c>
      <c r="NU111" s="94" t="str">
        <f t="shared" si="407"/>
        <v/>
      </c>
    </row>
    <row r="112" spans="14:386" hidden="1" x14ac:dyDescent="0.2">
      <c r="N112" s="93"/>
      <c r="O112" s="93"/>
      <c r="P112" s="93"/>
      <c r="Q112" s="93"/>
      <c r="R112" s="5" t="s">
        <v>95</v>
      </c>
      <c r="S112" s="5" t="s">
        <v>96</v>
      </c>
      <c r="T112" s="5" t="s">
        <v>92</v>
      </c>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row>
    <row r="113" spans="14:385" hidden="1" x14ac:dyDescent="0.2">
      <c r="N113" s="118" t="s">
        <v>100</v>
      </c>
      <c r="O113" s="93"/>
      <c r="P113" s="93"/>
      <c r="Q113" s="93"/>
      <c r="R113" s="5" t="s">
        <v>91</v>
      </c>
      <c r="S113" s="5" t="s">
        <v>46</v>
      </c>
      <c r="T113" s="74">
        <v>1</v>
      </c>
      <c r="U113" s="75">
        <v>2</v>
      </c>
      <c r="V113" s="69">
        <v>3</v>
      </c>
      <c r="W113" s="69">
        <v>4</v>
      </c>
      <c r="X113" s="69">
        <v>5</v>
      </c>
      <c r="Y113" s="69">
        <v>6</v>
      </c>
      <c r="Z113" s="69">
        <v>7</v>
      </c>
      <c r="AA113" s="69">
        <v>8</v>
      </c>
      <c r="AB113" s="69">
        <v>9</v>
      </c>
      <c r="AC113" s="69">
        <v>10</v>
      </c>
      <c r="AD113" s="69">
        <v>11</v>
      </c>
      <c r="AE113" s="69">
        <v>12</v>
      </c>
      <c r="AF113" s="69">
        <v>13</v>
      </c>
      <c r="AG113" s="69">
        <v>14</v>
      </c>
      <c r="AH113" s="69">
        <v>15</v>
      </c>
      <c r="AI113" s="69">
        <v>16</v>
      </c>
      <c r="AJ113" s="69">
        <v>17</v>
      </c>
      <c r="AK113" s="69">
        <v>18</v>
      </c>
      <c r="AL113" s="69">
        <v>19</v>
      </c>
      <c r="AM113" s="69">
        <v>20</v>
      </c>
      <c r="AN113" s="69">
        <v>21</v>
      </c>
      <c r="AO113" s="69">
        <v>22</v>
      </c>
      <c r="AP113" s="69">
        <v>23</v>
      </c>
      <c r="AQ113" s="69">
        <v>24</v>
      </c>
      <c r="AR113" s="69">
        <v>25</v>
      </c>
      <c r="AS113" s="69">
        <v>26</v>
      </c>
      <c r="AT113" s="69">
        <v>27</v>
      </c>
      <c r="AU113" s="69">
        <v>28</v>
      </c>
      <c r="AV113" s="69">
        <v>29</v>
      </c>
      <c r="AW113" s="69">
        <v>30</v>
      </c>
      <c r="AX113" s="69">
        <v>31</v>
      </c>
      <c r="AY113" s="69">
        <v>32</v>
      </c>
      <c r="AZ113" s="69">
        <v>33</v>
      </c>
      <c r="BA113" s="69">
        <v>34</v>
      </c>
      <c r="BB113" s="69">
        <v>35</v>
      </c>
      <c r="BC113" s="69">
        <v>36</v>
      </c>
      <c r="BD113" s="69">
        <v>37</v>
      </c>
      <c r="BE113" s="69">
        <v>38</v>
      </c>
      <c r="BF113" s="69">
        <v>39</v>
      </c>
      <c r="BG113" s="69">
        <v>40</v>
      </c>
      <c r="BH113" s="69">
        <v>41</v>
      </c>
      <c r="BI113" s="69">
        <v>42</v>
      </c>
      <c r="BJ113" s="69">
        <v>43</v>
      </c>
      <c r="BK113" s="69">
        <v>44</v>
      </c>
      <c r="BL113" s="69">
        <v>45</v>
      </c>
      <c r="BM113" s="69">
        <v>46</v>
      </c>
      <c r="BN113" s="69">
        <v>47</v>
      </c>
      <c r="BO113" s="69">
        <v>48</v>
      </c>
      <c r="BP113" s="69">
        <v>49</v>
      </c>
      <c r="BQ113" s="69">
        <v>50</v>
      </c>
      <c r="BR113" s="69">
        <v>51</v>
      </c>
      <c r="BS113" s="69">
        <v>52</v>
      </c>
      <c r="BT113" s="69">
        <v>53</v>
      </c>
      <c r="BU113" s="69">
        <v>54</v>
      </c>
      <c r="BV113" s="69">
        <v>55</v>
      </c>
      <c r="BW113" s="69">
        <v>56</v>
      </c>
      <c r="BX113" s="69">
        <v>57</v>
      </c>
      <c r="BY113" s="69">
        <v>58</v>
      </c>
      <c r="BZ113" s="69">
        <v>59</v>
      </c>
      <c r="CA113" s="69">
        <v>60</v>
      </c>
      <c r="CB113" s="69">
        <v>61</v>
      </c>
      <c r="CC113" s="69">
        <v>62</v>
      </c>
      <c r="CD113" s="69">
        <v>63</v>
      </c>
      <c r="CE113" s="69">
        <v>64</v>
      </c>
      <c r="CF113" s="69">
        <v>65</v>
      </c>
      <c r="CG113" s="69">
        <v>66</v>
      </c>
      <c r="CH113" s="69">
        <v>67</v>
      </c>
      <c r="CI113" s="69">
        <v>68</v>
      </c>
      <c r="CJ113" s="69">
        <v>69</v>
      </c>
      <c r="CK113" s="69">
        <v>70</v>
      </c>
      <c r="CL113" s="69">
        <v>71</v>
      </c>
      <c r="CM113" s="69">
        <v>72</v>
      </c>
      <c r="CN113" s="69">
        <v>73</v>
      </c>
      <c r="CO113" s="69">
        <v>74</v>
      </c>
      <c r="CP113" s="69">
        <v>75</v>
      </c>
      <c r="CQ113" s="69">
        <v>76</v>
      </c>
      <c r="CR113" s="69">
        <v>77</v>
      </c>
      <c r="CS113" s="69">
        <v>78</v>
      </c>
      <c r="CT113" s="69">
        <v>79</v>
      </c>
      <c r="CU113" s="69">
        <v>80</v>
      </c>
      <c r="CV113" s="69">
        <v>81</v>
      </c>
      <c r="CW113" s="69">
        <v>82</v>
      </c>
      <c r="CX113" s="69">
        <v>83</v>
      </c>
      <c r="CY113" s="69">
        <v>84</v>
      </c>
      <c r="CZ113" s="69">
        <v>85</v>
      </c>
      <c r="DA113" s="69">
        <v>86</v>
      </c>
      <c r="DB113" s="69">
        <v>87</v>
      </c>
      <c r="DC113" s="69">
        <v>88</v>
      </c>
      <c r="DD113" s="69">
        <v>89</v>
      </c>
      <c r="DE113" s="69">
        <v>90</v>
      </c>
      <c r="DF113" s="69">
        <v>91</v>
      </c>
      <c r="DG113" s="69">
        <v>92</v>
      </c>
      <c r="DH113" s="69">
        <v>93</v>
      </c>
      <c r="DI113" s="69">
        <v>94</v>
      </c>
      <c r="DJ113" s="69">
        <v>95</v>
      </c>
      <c r="DK113" s="69">
        <v>96</v>
      </c>
      <c r="DL113" s="69">
        <v>97</v>
      </c>
      <c r="DM113" s="69">
        <v>98</v>
      </c>
      <c r="DN113" s="69">
        <v>99</v>
      </c>
      <c r="DO113" s="69">
        <v>100</v>
      </c>
      <c r="DP113" s="69">
        <v>101</v>
      </c>
      <c r="DQ113" s="69">
        <v>102</v>
      </c>
      <c r="DR113" s="69">
        <v>103</v>
      </c>
      <c r="DS113" s="69">
        <v>104</v>
      </c>
      <c r="DT113" s="69">
        <v>105</v>
      </c>
      <c r="DU113" s="69">
        <v>106</v>
      </c>
      <c r="DV113" s="69">
        <v>107</v>
      </c>
      <c r="DW113" s="69">
        <v>108</v>
      </c>
      <c r="DX113" s="69">
        <v>109</v>
      </c>
      <c r="DY113" s="69">
        <v>110</v>
      </c>
      <c r="DZ113" s="69">
        <v>111</v>
      </c>
      <c r="EA113" s="69">
        <v>112</v>
      </c>
      <c r="EB113" s="69">
        <v>113</v>
      </c>
      <c r="EC113" s="69">
        <v>114</v>
      </c>
      <c r="ED113" s="69">
        <v>115</v>
      </c>
      <c r="EE113" s="69">
        <v>116</v>
      </c>
      <c r="EF113" s="69">
        <v>117</v>
      </c>
      <c r="EG113" s="69">
        <v>118</v>
      </c>
      <c r="EH113" s="69">
        <v>119</v>
      </c>
      <c r="EI113" s="69">
        <v>120</v>
      </c>
      <c r="EJ113" s="69">
        <v>121</v>
      </c>
      <c r="EK113" s="69">
        <v>122</v>
      </c>
      <c r="EL113" s="69">
        <v>123</v>
      </c>
      <c r="EM113" s="69">
        <v>124</v>
      </c>
      <c r="EN113" s="69">
        <v>125</v>
      </c>
      <c r="EO113" s="69">
        <v>126</v>
      </c>
      <c r="EP113" s="69">
        <v>127</v>
      </c>
      <c r="EQ113" s="69">
        <v>128</v>
      </c>
      <c r="ER113" s="69">
        <v>129</v>
      </c>
      <c r="ES113" s="69">
        <v>130</v>
      </c>
      <c r="ET113" s="69">
        <v>131</v>
      </c>
      <c r="EU113" s="69">
        <v>132</v>
      </c>
      <c r="EV113" s="69">
        <v>133</v>
      </c>
      <c r="EW113" s="69">
        <v>134</v>
      </c>
      <c r="EX113" s="69">
        <v>135</v>
      </c>
      <c r="EY113" s="69">
        <v>136</v>
      </c>
      <c r="EZ113" s="69">
        <v>137</v>
      </c>
      <c r="FA113" s="69">
        <v>138</v>
      </c>
      <c r="FB113" s="69">
        <v>139</v>
      </c>
      <c r="FC113" s="69">
        <v>140</v>
      </c>
      <c r="FD113" s="69">
        <v>141</v>
      </c>
      <c r="FE113" s="69">
        <v>142</v>
      </c>
      <c r="FF113" s="69">
        <v>143</v>
      </c>
      <c r="FG113" s="69">
        <v>144</v>
      </c>
      <c r="FH113" s="69">
        <v>145</v>
      </c>
      <c r="FI113" s="69">
        <v>146</v>
      </c>
      <c r="FJ113" s="69">
        <v>147</v>
      </c>
      <c r="FK113" s="69">
        <v>148</v>
      </c>
      <c r="FL113" s="69">
        <v>149</v>
      </c>
      <c r="FM113" s="69">
        <v>150</v>
      </c>
      <c r="FN113" s="69">
        <v>151</v>
      </c>
      <c r="FO113" s="69">
        <v>152</v>
      </c>
      <c r="FP113" s="69">
        <v>153</v>
      </c>
      <c r="FQ113" s="69">
        <v>154</v>
      </c>
      <c r="FR113" s="69">
        <v>155</v>
      </c>
      <c r="FS113" s="69">
        <v>156</v>
      </c>
      <c r="FT113" s="69">
        <v>157</v>
      </c>
      <c r="FU113" s="69">
        <v>158</v>
      </c>
      <c r="FV113" s="69">
        <v>159</v>
      </c>
      <c r="FW113" s="69">
        <v>160</v>
      </c>
      <c r="FX113" s="69">
        <v>161</v>
      </c>
      <c r="FY113" s="69">
        <v>162</v>
      </c>
      <c r="FZ113" s="69">
        <v>163</v>
      </c>
      <c r="GA113" s="69">
        <v>164</v>
      </c>
      <c r="GB113" s="69">
        <v>165</v>
      </c>
      <c r="GC113" s="69">
        <v>166</v>
      </c>
      <c r="GD113" s="69">
        <v>167</v>
      </c>
      <c r="GE113" s="69">
        <v>168</v>
      </c>
      <c r="GF113" s="69">
        <v>169</v>
      </c>
      <c r="GG113" s="69">
        <v>170</v>
      </c>
      <c r="GH113" s="69">
        <v>171</v>
      </c>
      <c r="GI113" s="69">
        <v>172</v>
      </c>
      <c r="GJ113" s="69">
        <v>173</v>
      </c>
      <c r="GK113" s="69">
        <v>174</v>
      </c>
      <c r="GL113" s="69">
        <v>175</v>
      </c>
      <c r="GM113" s="69">
        <v>176</v>
      </c>
      <c r="GN113" s="69">
        <v>177</v>
      </c>
      <c r="GO113" s="69">
        <v>178</v>
      </c>
      <c r="GP113" s="69">
        <v>179</v>
      </c>
      <c r="GQ113" s="69">
        <v>180</v>
      </c>
      <c r="GR113" s="69">
        <v>181</v>
      </c>
      <c r="GS113" s="69">
        <v>182</v>
      </c>
      <c r="GT113" s="69">
        <v>183</v>
      </c>
      <c r="GU113" s="69">
        <v>184</v>
      </c>
      <c r="GV113" s="69">
        <v>185</v>
      </c>
      <c r="GW113" s="69">
        <v>186</v>
      </c>
      <c r="GX113" s="69">
        <v>187</v>
      </c>
      <c r="GY113" s="69">
        <v>188</v>
      </c>
      <c r="GZ113" s="69">
        <v>189</v>
      </c>
      <c r="HA113" s="69">
        <v>190</v>
      </c>
      <c r="HB113" s="69">
        <v>191</v>
      </c>
      <c r="HC113" s="69">
        <v>192</v>
      </c>
      <c r="HD113" s="69">
        <v>193</v>
      </c>
      <c r="HE113" s="69">
        <v>194</v>
      </c>
      <c r="HF113" s="69">
        <v>195</v>
      </c>
      <c r="HG113" s="69">
        <v>196</v>
      </c>
      <c r="HH113" s="69">
        <v>197</v>
      </c>
      <c r="HI113" s="69">
        <v>198</v>
      </c>
      <c r="HJ113" s="69">
        <v>199</v>
      </c>
      <c r="HK113" s="69">
        <v>200</v>
      </c>
      <c r="HL113" s="69">
        <v>201</v>
      </c>
      <c r="HM113" s="69">
        <v>202</v>
      </c>
      <c r="HN113" s="69">
        <v>203</v>
      </c>
      <c r="HO113" s="69">
        <v>204</v>
      </c>
      <c r="HP113" s="69">
        <v>205</v>
      </c>
      <c r="HQ113" s="69">
        <v>206</v>
      </c>
      <c r="HR113" s="69">
        <v>207</v>
      </c>
      <c r="HS113" s="69">
        <v>208</v>
      </c>
      <c r="HT113" s="69">
        <v>209</v>
      </c>
      <c r="HU113" s="69">
        <v>210</v>
      </c>
      <c r="HV113" s="69">
        <v>211</v>
      </c>
      <c r="HW113" s="69">
        <v>212</v>
      </c>
      <c r="HX113" s="69">
        <v>213</v>
      </c>
      <c r="HY113" s="69">
        <v>214</v>
      </c>
      <c r="HZ113" s="69">
        <v>215</v>
      </c>
      <c r="IA113" s="69">
        <v>216</v>
      </c>
      <c r="IB113" s="69">
        <v>217</v>
      </c>
      <c r="IC113" s="69">
        <v>218</v>
      </c>
      <c r="ID113" s="69">
        <v>219</v>
      </c>
      <c r="IE113" s="69">
        <v>220</v>
      </c>
      <c r="IF113" s="69">
        <v>221</v>
      </c>
      <c r="IG113" s="69">
        <v>222</v>
      </c>
      <c r="IH113" s="69">
        <v>223</v>
      </c>
      <c r="II113" s="69">
        <v>224</v>
      </c>
      <c r="IJ113" s="69">
        <v>225</v>
      </c>
      <c r="IK113" s="69">
        <v>226</v>
      </c>
      <c r="IL113" s="69">
        <v>227</v>
      </c>
      <c r="IM113" s="69">
        <v>228</v>
      </c>
      <c r="IN113" s="69">
        <v>229</v>
      </c>
      <c r="IO113" s="69">
        <v>230</v>
      </c>
      <c r="IP113" s="69">
        <v>231</v>
      </c>
      <c r="IQ113" s="69">
        <v>232</v>
      </c>
      <c r="IR113" s="69">
        <v>233</v>
      </c>
      <c r="IS113" s="69">
        <v>234</v>
      </c>
      <c r="IT113" s="69">
        <v>235</v>
      </c>
      <c r="IU113" s="69">
        <v>236</v>
      </c>
      <c r="IV113" s="69">
        <v>237</v>
      </c>
      <c r="IW113" s="69">
        <v>238</v>
      </c>
      <c r="IX113" s="69">
        <v>239</v>
      </c>
      <c r="IY113" s="69">
        <v>240</v>
      </c>
      <c r="IZ113" s="69">
        <v>241</v>
      </c>
      <c r="JA113" s="69">
        <v>242</v>
      </c>
      <c r="JB113" s="69">
        <v>243</v>
      </c>
      <c r="JC113" s="69">
        <v>244</v>
      </c>
      <c r="JD113" s="69">
        <v>245</v>
      </c>
      <c r="JE113" s="69">
        <v>246</v>
      </c>
      <c r="JF113" s="69">
        <v>247</v>
      </c>
      <c r="JG113" s="69">
        <v>248</v>
      </c>
      <c r="JH113" s="69">
        <v>249</v>
      </c>
      <c r="JI113" s="69">
        <v>250</v>
      </c>
      <c r="JJ113" s="69">
        <v>251</v>
      </c>
      <c r="JK113" s="69">
        <v>252</v>
      </c>
      <c r="JL113" s="69">
        <v>253</v>
      </c>
      <c r="JM113" s="69">
        <v>254</v>
      </c>
      <c r="JN113" s="69">
        <v>255</v>
      </c>
      <c r="JO113" s="69">
        <v>256</v>
      </c>
      <c r="JP113" s="69">
        <v>257</v>
      </c>
      <c r="JQ113" s="69">
        <v>258</v>
      </c>
      <c r="JR113" s="69">
        <v>259</v>
      </c>
      <c r="JS113" s="69">
        <v>260</v>
      </c>
      <c r="JT113" s="69">
        <v>261</v>
      </c>
      <c r="JU113" s="69">
        <v>262</v>
      </c>
      <c r="JV113" s="69">
        <v>263</v>
      </c>
      <c r="JW113" s="69">
        <v>264</v>
      </c>
      <c r="JX113" s="69">
        <v>265</v>
      </c>
      <c r="JY113" s="69">
        <v>266</v>
      </c>
      <c r="JZ113" s="69">
        <v>267</v>
      </c>
      <c r="KA113" s="69">
        <v>268</v>
      </c>
      <c r="KB113" s="69">
        <v>269</v>
      </c>
      <c r="KC113" s="69">
        <v>270</v>
      </c>
      <c r="KD113" s="69">
        <v>271</v>
      </c>
      <c r="KE113" s="69">
        <v>272</v>
      </c>
      <c r="KF113" s="69">
        <v>273</v>
      </c>
      <c r="KG113" s="69">
        <v>274</v>
      </c>
      <c r="KH113" s="69">
        <v>275</v>
      </c>
      <c r="KI113" s="69">
        <v>276</v>
      </c>
      <c r="KJ113" s="69">
        <v>277</v>
      </c>
      <c r="KK113" s="69">
        <v>278</v>
      </c>
      <c r="KL113" s="69">
        <v>279</v>
      </c>
      <c r="KM113" s="69">
        <v>280</v>
      </c>
      <c r="KN113" s="69">
        <v>281</v>
      </c>
      <c r="KO113" s="69">
        <v>282</v>
      </c>
      <c r="KP113" s="69">
        <v>283</v>
      </c>
      <c r="KQ113" s="69">
        <v>284</v>
      </c>
      <c r="KR113" s="69">
        <v>285</v>
      </c>
      <c r="KS113" s="69">
        <v>286</v>
      </c>
      <c r="KT113" s="69">
        <v>287</v>
      </c>
      <c r="KU113" s="69">
        <v>288</v>
      </c>
      <c r="KV113" s="69">
        <v>289</v>
      </c>
      <c r="KW113" s="69">
        <v>290</v>
      </c>
      <c r="KX113" s="69">
        <v>291</v>
      </c>
      <c r="KY113" s="69">
        <v>292</v>
      </c>
      <c r="KZ113" s="69">
        <v>293</v>
      </c>
      <c r="LA113" s="69">
        <v>294</v>
      </c>
      <c r="LB113" s="69">
        <v>295</v>
      </c>
      <c r="LC113" s="69">
        <v>296</v>
      </c>
      <c r="LD113" s="69">
        <v>297</v>
      </c>
      <c r="LE113" s="69">
        <v>298</v>
      </c>
      <c r="LF113" s="69">
        <v>299</v>
      </c>
      <c r="LG113" s="69">
        <v>300</v>
      </c>
      <c r="LH113" s="69">
        <v>301</v>
      </c>
      <c r="LI113" s="69">
        <v>302</v>
      </c>
      <c r="LJ113" s="69">
        <v>303</v>
      </c>
      <c r="LK113" s="69">
        <v>304</v>
      </c>
      <c r="LL113" s="69">
        <v>305</v>
      </c>
      <c r="LM113" s="69">
        <v>306</v>
      </c>
      <c r="LN113" s="69">
        <v>307</v>
      </c>
      <c r="LO113" s="69">
        <v>308</v>
      </c>
      <c r="LP113" s="69">
        <v>309</v>
      </c>
      <c r="LQ113" s="69">
        <v>310</v>
      </c>
      <c r="LR113" s="69">
        <v>311</v>
      </c>
      <c r="LS113" s="69">
        <v>312</v>
      </c>
      <c r="LT113" s="69">
        <v>313</v>
      </c>
      <c r="LU113" s="69">
        <v>314</v>
      </c>
      <c r="LV113" s="69">
        <v>315</v>
      </c>
      <c r="LW113" s="69">
        <v>316</v>
      </c>
      <c r="LX113" s="69">
        <v>317</v>
      </c>
      <c r="LY113" s="69">
        <v>318</v>
      </c>
      <c r="LZ113" s="69">
        <v>319</v>
      </c>
      <c r="MA113" s="69">
        <v>320</v>
      </c>
      <c r="MB113" s="69">
        <v>321</v>
      </c>
      <c r="MC113" s="69">
        <v>322</v>
      </c>
      <c r="MD113" s="69">
        <v>323</v>
      </c>
      <c r="ME113" s="69">
        <v>324</v>
      </c>
      <c r="MF113" s="69">
        <v>325</v>
      </c>
      <c r="MG113" s="69">
        <v>326</v>
      </c>
      <c r="MH113" s="69">
        <v>327</v>
      </c>
      <c r="MI113" s="69">
        <v>328</v>
      </c>
      <c r="MJ113" s="69">
        <v>329</v>
      </c>
      <c r="MK113" s="69">
        <v>330</v>
      </c>
      <c r="ML113" s="69">
        <v>331</v>
      </c>
      <c r="MM113" s="69">
        <v>332</v>
      </c>
      <c r="MN113" s="69">
        <v>333</v>
      </c>
      <c r="MO113" s="69">
        <v>334</v>
      </c>
      <c r="MP113" s="69">
        <v>335</v>
      </c>
      <c r="MQ113" s="69">
        <v>336</v>
      </c>
      <c r="MR113" s="69">
        <v>337</v>
      </c>
      <c r="MS113" s="69">
        <v>338</v>
      </c>
      <c r="MT113" s="69">
        <v>339</v>
      </c>
      <c r="MU113" s="69">
        <v>340</v>
      </c>
      <c r="MV113" s="69">
        <v>341</v>
      </c>
      <c r="MW113" s="69">
        <v>342</v>
      </c>
      <c r="MX113" s="69">
        <v>343</v>
      </c>
      <c r="MY113" s="69">
        <v>344</v>
      </c>
      <c r="MZ113" s="69">
        <v>345</v>
      </c>
      <c r="NA113" s="69">
        <v>346</v>
      </c>
      <c r="NB113" s="69">
        <v>347</v>
      </c>
      <c r="NC113" s="69">
        <v>348</v>
      </c>
      <c r="ND113" s="69">
        <v>349</v>
      </c>
      <c r="NE113" s="69">
        <v>350</v>
      </c>
      <c r="NF113" s="69">
        <v>351</v>
      </c>
      <c r="NG113" s="69">
        <v>352</v>
      </c>
      <c r="NH113" s="69">
        <v>353</v>
      </c>
      <c r="NI113" s="69">
        <v>354</v>
      </c>
      <c r="NJ113" s="69">
        <v>355</v>
      </c>
      <c r="NK113" s="69">
        <v>356</v>
      </c>
      <c r="NL113" s="69">
        <v>357</v>
      </c>
      <c r="NM113" s="69">
        <v>358</v>
      </c>
      <c r="NN113" s="69">
        <v>359</v>
      </c>
      <c r="NO113" s="69">
        <v>360</v>
      </c>
      <c r="NP113" s="69">
        <v>361</v>
      </c>
      <c r="NQ113" s="69">
        <v>362</v>
      </c>
      <c r="NR113" s="69">
        <v>363</v>
      </c>
      <c r="NS113" s="69">
        <v>364</v>
      </c>
      <c r="NT113" s="69">
        <v>365</v>
      </c>
      <c r="NU113" s="69">
        <v>366</v>
      </c>
    </row>
    <row r="114" spans="14:385" hidden="1" x14ac:dyDescent="0.2">
      <c r="N114" s="114" t="s">
        <v>97</v>
      </c>
      <c r="O114" s="80"/>
      <c r="P114" s="80"/>
      <c r="Q114" s="80"/>
      <c r="R114" s="73" t="str">
        <f>IF(SUM(R31:R42)&gt;0,MIN(R31:R42),"")</f>
        <v/>
      </c>
      <c r="S114" s="73" t="str">
        <f>IF(R114="","",(R114+B29)-1)</f>
        <v/>
      </c>
      <c r="T114" s="73" t="str">
        <f>IF(R114="","",R114)</f>
        <v/>
      </c>
      <c r="U114" s="73" t="str">
        <f>IF($R114="","",IF($R114+COLUMN(A114)&gt;$S114,"",T114+1))</f>
        <v/>
      </c>
      <c r="V114" s="73" t="str">
        <f t="shared" ref="V114:CG114" si="408">IF($R114="","",IF($R114+COLUMN(B114)&gt;$S114,"",U114+1))</f>
        <v/>
      </c>
      <c r="W114" s="73" t="str">
        <f t="shared" si="408"/>
        <v/>
      </c>
      <c r="X114" s="73" t="str">
        <f t="shared" si="408"/>
        <v/>
      </c>
      <c r="Y114" s="73" t="str">
        <f t="shared" si="408"/>
        <v/>
      </c>
      <c r="Z114" s="73" t="str">
        <f t="shared" si="408"/>
        <v/>
      </c>
      <c r="AA114" s="73" t="str">
        <f t="shared" si="408"/>
        <v/>
      </c>
      <c r="AB114" s="73" t="str">
        <f t="shared" si="408"/>
        <v/>
      </c>
      <c r="AC114" s="73" t="str">
        <f t="shared" si="408"/>
        <v/>
      </c>
      <c r="AD114" s="73" t="str">
        <f t="shared" si="408"/>
        <v/>
      </c>
      <c r="AE114" s="73" t="str">
        <f t="shared" si="408"/>
        <v/>
      </c>
      <c r="AF114" s="73" t="str">
        <f t="shared" si="408"/>
        <v/>
      </c>
      <c r="AG114" s="73" t="str">
        <f t="shared" si="408"/>
        <v/>
      </c>
      <c r="AH114" s="73" t="str">
        <f t="shared" si="408"/>
        <v/>
      </c>
      <c r="AI114" s="73" t="str">
        <f t="shared" si="408"/>
        <v/>
      </c>
      <c r="AJ114" s="73" t="str">
        <f t="shared" si="408"/>
        <v/>
      </c>
      <c r="AK114" s="73" t="str">
        <f t="shared" si="408"/>
        <v/>
      </c>
      <c r="AL114" s="73" t="str">
        <f t="shared" si="408"/>
        <v/>
      </c>
      <c r="AM114" s="73" t="str">
        <f t="shared" si="408"/>
        <v/>
      </c>
      <c r="AN114" s="73" t="str">
        <f t="shared" si="408"/>
        <v/>
      </c>
      <c r="AO114" s="73" t="str">
        <f t="shared" si="408"/>
        <v/>
      </c>
      <c r="AP114" s="73" t="str">
        <f t="shared" si="408"/>
        <v/>
      </c>
      <c r="AQ114" s="73" t="str">
        <f t="shared" si="408"/>
        <v/>
      </c>
      <c r="AR114" s="73" t="str">
        <f t="shared" si="408"/>
        <v/>
      </c>
      <c r="AS114" s="73" t="str">
        <f t="shared" si="408"/>
        <v/>
      </c>
      <c r="AT114" s="73" t="str">
        <f t="shared" si="408"/>
        <v/>
      </c>
      <c r="AU114" s="73" t="str">
        <f t="shared" si="408"/>
        <v/>
      </c>
      <c r="AV114" s="73" t="str">
        <f t="shared" si="408"/>
        <v/>
      </c>
      <c r="AW114" s="73" t="str">
        <f t="shared" si="408"/>
        <v/>
      </c>
      <c r="AX114" s="73" t="str">
        <f t="shared" si="408"/>
        <v/>
      </c>
      <c r="AY114" s="73" t="str">
        <f t="shared" si="408"/>
        <v/>
      </c>
      <c r="AZ114" s="73" t="str">
        <f t="shared" si="408"/>
        <v/>
      </c>
      <c r="BA114" s="73" t="str">
        <f t="shared" si="408"/>
        <v/>
      </c>
      <c r="BB114" s="73" t="str">
        <f t="shared" si="408"/>
        <v/>
      </c>
      <c r="BC114" s="73" t="str">
        <f t="shared" si="408"/>
        <v/>
      </c>
      <c r="BD114" s="73" t="str">
        <f t="shared" si="408"/>
        <v/>
      </c>
      <c r="BE114" s="73" t="str">
        <f t="shared" si="408"/>
        <v/>
      </c>
      <c r="BF114" s="73" t="str">
        <f t="shared" si="408"/>
        <v/>
      </c>
      <c r="BG114" s="73" t="str">
        <f t="shared" si="408"/>
        <v/>
      </c>
      <c r="BH114" s="73" t="str">
        <f t="shared" si="408"/>
        <v/>
      </c>
      <c r="BI114" s="73" t="str">
        <f t="shared" si="408"/>
        <v/>
      </c>
      <c r="BJ114" s="73" t="str">
        <f t="shared" si="408"/>
        <v/>
      </c>
      <c r="BK114" s="73" t="str">
        <f t="shared" si="408"/>
        <v/>
      </c>
      <c r="BL114" s="73" t="str">
        <f t="shared" si="408"/>
        <v/>
      </c>
      <c r="BM114" s="73" t="str">
        <f t="shared" si="408"/>
        <v/>
      </c>
      <c r="BN114" s="73" t="str">
        <f t="shared" si="408"/>
        <v/>
      </c>
      <c r="BO114" s="73" t="str">
        <f t="shared" si="408"/>
        <v/>
      </c>
      <c r="BP114" s="73" t="str">
        <f t="shared" si="408"/>
        <v/>
      </c>
      <c r="BQ114" s="73" t="str">
        <f t="shared" si="408"/>
        <v/>
      </c>
      <c r="BR114" s="73" t="str">
        <f t="shared" si="408"/>
        <v/>
      </c>
      <c r="BS114" s="73" t="str">
        <f t="shared" si="408"/>
        <v/>
      </c>
      <c r="BT114" s="73" t="str">
        <f t="shared" si="408"/>
        <v/>
      </c>
      <c r="BU114" s="73" t="str">
        <f t="shared" si="408"/>
        <v/>
      </c>
      <c r="BV114" s="73" t="str">
        <f t="shared" si="408"/>
        <v/>
      </c>
      <c r="BW114" s="73" t="str">
        <f t="shared" si="408"/>
        <v/>
      </c>
      <c r="BX114" s="73" t="str">
        <f t="shared" si="408"/>
        <v/>
      </c>
      <c r="BY114" s="73" t="str">
        <f t="shared" si="408"/>
        <v/>
      </c>
      <c r="BZ114" s="73" t="str">
        <f t="shared" si="408"/>
        <v/>
      </c>
      <c r="CA114" s="73" t="str">
        <f t="shared" si="408"/>
        <v/>
      </c>
      <c r="CB114" s="73" t="str">
        <f t="shared" si="408"/>
        <v/>
      </c>
      <c r="CC114" s="73" t="str">
        <f t="shared" si="408"/>
        <v/>
      </c>
      <c r="CD114" s="73" t="str">
        <f t="shared" si="408"/>
        <v/>
      </c>
      <c r="CE114" s="73" t="str">
        <f t="shared" si="408"/>
        <v/>
      </c>
      <c r="CF114" s="73" t="str">
        <f t="shared" si="408"/>
        <v/>
      </c>
      <c r="CG114" s="73" t="str">
        <f t="shared" si="408"/>
        <v/>
      </c>
      <c r="CH114" s="73" t="str">
        <f t="shared" ref="CH114:ES114" si="409">IF($R114="","",IF($R114+COLUMN(BN114)&gt;$S114,"",CG114+1))</f>
        <v/>
      </c>
      <c r="CI114" s="73" t="str">
        <f t="shared" si="409"/>
        <v/>
      </c>
      <c r="CJ114" s="73" t="str">
        <f t="shared" si="409"/>
        <v/>
      </c>
      <c r="CK114" s="73" t="str">
        <f t="shared" si="409"/>
        <v/>
      </c>
      <c r="CL114" s="73" t="str">
        <f t="shared" si="409"/>
        <v/>
      </c>
      <c r="CM114" s="73" t="str">
        <f t="shared" si="409"/>
        <v/>
      </c>
      <c r="CN114" s="73" t="str">
        <f t="shared" si="409"/>
        <v/>
      </c>
      <c r="CO114" s="73" t="str">
        <f t="shared" si="409"/>
        <v/>
      </c>
      <c r="CP114" s="73" t="str">
        <f t="shared" si="409"/>
        <v/>
      </c>
      <c r="CQ114" s="73" t="str">
        <f t="shared" si="409"/>
        <v/>
      </c>
      <c r="CR114" s="73" t="str">
        <f t="shared" si="409"/>
        <v/>
      </c>
      <c r="CS114" s="73" t="str">
        <f t="shared" si="409"/>
        <v/>
      </c>
      <c r="CT114" s="73" t="str">
        <f t="shared" si="409"/>
        <v/>
      </c>
      <c r="CU114" s="73" t="str">
        <f t="shared" si="409"/>
        <v/>
      </c>
      <c r="CV114" s="73" t="str">
        <f t="shared" si="409"/>
        <v/>
      </c>
      <c r="CW114" s="73" t="str">
        <f t="shared" si="409"/>
        <v/>
      </c>
      <c r="CX114" s="73" t="str">
        <f t="shared" si="409"/>
        <v/>
      </c>
      <c r="CY114" s="73" t="str">
        <f t="shared" si="409"/>
        <v/>
      </c>
      <c r="CZ114" s="73" t="str">
        <f t="shared" si="409"/>
        <v/>
      </c>
      <c r="DA114" s="73" t="str">
        <f t="shared" si="409"/>
        <v/>
      </c>
      <c r="DB114" s="73" t="str">
        <f t="shared" si="409"/>
        <v/>
      </c>
      <c r="DC114" s="73" t="str">
        <f t="shared" si="409"/>
        <v/>
      </c>
      <c r="DD114" s="73" t="str">
        <f t="shared" si="409"/>
        <v/>
      </c>
      <c r="DE114" s="73" t="str">
        <f t="shared" si="409"/>
        <v/>
      </c>
      <c r="DF114" s="73" t="str">
        <f t="shared" si="409"/>
        <v/>
      </c>
      <c r="DG114" s="73" t="str">
        <f t="shared" si="409"/>
        <v/>
      </c>
      <c r="DH114" s="73" t="str">
        <f t="shared" si="409"/>
        <v/>
      </c>
      <c r="DI114" s="73" t="str">
        <f t="shared" si="409"/>
        <v/>
      </c>
      <c r="DJ114" s="73" t="str">
        <f t="shared" si="409"/>
        <v/>
      </c>
      <c r="DK114" s="73" t="str">
        <f t="shared" si="409"/>
        <v/>
      </c>
      <c r="DL114" s="73" t="str">
        <f t="shared" si="409"/>
        <v/>
      </c>
      <c r="DM114" s="73" t="str">
        <f t="shared" si="409"/>
        <v/>
      </c>
      <c r="DN114" s="73" t="str">
        <f t="shared" si="409"/>
        <v/>
      </c>
      <c r="DO114" s="73" t="str">
        <f t="shared" si="409"/>
        <v/>
      </c>
      <c r="DP114" s="73" t="str">
        <f t="shared" si="409"/>
        <v/>
      </c>
      <c r="DQ114" s="73" t="str">
        <f t="shared" si="409"/>
        <v/>
      </c>
      <c r="DR114" s="73" t="str">
        <f t="shared" si="409"/>
        <v/>
      </c>
      <c r="DS114" s="73" t="str">
        <f t="shared" si="409"/>
        <v/>
      </c>
      <c r="DT114" s="73" t="str">
        <f t="shared" si="409"/>
        <v/>
      </c>
      <c r="DU114" s="73" t="str">
        <f t="shared" si="409"/>
        <v/>
      </c>
      <c r="DV114" s="73" t="str">
        <f t="shared" si="409"/>
        <v/>
      </c>
      <c r="DW114" s="73" t="str">
        <f t="shared" si="409"/>
        <v/>
      </c>
      <c r="DX114" s="73" t="str">
        <f t="shared" si="409"/>
        <v/>
      </c>
      <c r="DY114" s="73" t="str">
        <f t="shared" si="409"/>
        <v/>
      </c>
      <c r="DZ114" s="73" t="str">
        <f t="shared" si="409"/>
        <v/>
      </c>
      <c r="EA114" s="73" t="str">
        <f t="shared" si="409"/>
        <v/>
      </c>
      <c r="EB114" s="73" t="str">
        <f t="shared" si="409"/>
        <v/>
      </c>
      <c r="EC114" s="73" t="str">
        <f t="shared" si="409"/>
        <v/>
      </c>
      <c r="ED114" s="73" t="str">
        <f t="shared" si="409"/>
        <v/>
      </c>
      <c r="EE114" s="73" t="str">
        <f t="shared" si="409"/>
        <v/>
      </c>
      <c r="EF114" s="73" t="str">
        <f t="shared" si="409"/>
        <v/>
      </c>
      <c r="EG114" s="73" t="str">
        <f t="shared" si="409"/>
        <v/>
      </c>
      <c r="EH114" s="73" t="str">
        <f t="shared" si="409"/>
        <v/>
      </c>
      <c r="EI114" s="73" t="str">
        <f t="shared" si="409"/>
        <v/>
      </c>
      <c r="EJ114" s="73" t="str">
        <f t="shared" si="409"/>
        <v/>
      </c>
      <c r="EK114" s="73" t="str">
        <f t="shared" si="409"/>
        <v/>
      </c>
      <c r="EL114" s="73" t="str">
        <f t="shared" si="409"/>
        <v/>
      </c>
      <c r="EM114" s="73" t="str">
        <f t="shared" si="409"/>
        <v/>
      </c>
      <c r="EN114" s="73" t="str">
        <f t="shared" si="409"/>
        <v/>
      </c>
      <c r="EO114" s="73" t="str">
        <f t="shared" si="409"/>
        <v/>
      </c>
      <c r="EP114" s="73" t="str">
        <f t="shared" si="409"/>
        <v/>
      </c>
      <c r="EQ114" s="73" t="str">
        <f t="shared" si="409"/>
        <v/>
      </c>
      <c r="ER114" s="73" t="str">
        <f t="shared" si="409"/>
        <v/>
      </c>
      <c r="ES114" s="73" t="str">
        <f t="shared" si="409"/>
        <v/>
      </c>
      <c r="ET114" s="73" t="str">
        <f t="shared" ref="ET114:HE114" si="410">IF($R114="","",IF($R114+COLUMN(DZ114)&gt;$S114,"",ES114+1))</f>
        <v/>
      </c>
      <c r="EU114" s="73" t="str">
        <f t="shared" si="410"/>
        <v/>
      </c>
      <c r="EV114" s="73" t="str">
        <f t="shared" si="410"/>
        <v/>
      </c>
      <c r="EW114" s="73" t="str">
        <f t="shared" si="410"/>
        <v/>
      </c>
      <c r="EX114" s="73" t="str">
        <f t="shared" si="410"/>
        <v/>
      </c>
      <c r="EY114" s="73" t="str">
        <f t="shared" si="410"/>
        <v/>
      </c>
      <c r="EZ114" s="73" t="str">
        <f t="shared" si="410"/>
        <v/>
      </c>
      <c r="FA114" s="73" t="str">
        <f t="shared" si="410"/>
        <v/>
      </c>
      <c r="FB114" s="73" t="str">
        <f t="shared" si="410"/>
        <v/>
      </c>
      <c r="FC114" s="73" t="str">
        <f t="shared" si="410"/>
        <v/>
      </c>
      <c r="FD114" s="73" t="str">
        <f t="shared" si="410"/>
        <v/>
      </c>
      <c r="FE114" s="73" t="str">
        <f t="shared" si="410"/>
        <v/>
      </c>
      <c r="FF114" s="73" t="str">
        <f t="shared" si="410"/>
        <v/>
      </c>
      <c r="FG114" s="73" t="str">
        <f t="shared" si="410"/>
        <v/>
      </c>
      <c r="FH114" s="73" t="str">
        <f t="shared" si="410"/>
        <v/>
      </c>
      <c r="FI114" s="73" t="str">
        <f t="shared" si="410"/>
        <v/>
      </c>
      <c r="FJ114" s="73" t="str">
        <f t="shared" si="410"/>
        <v/>
      </c>
      <c r="FK114" s="73" t="str">
        <f t="shared" si="410"/>
        <v/>
      </c>
      <c r="FL114" s="73" t="str">
        <f t="shared" si="410"/>
        <v/>
      </c>
      <c r="FM114" s="73" t="str">
        <f t="shared" si="410"/>
        <v/>
      </c>
      <c r="FN114" s="73" t="str">
        <f t="shared" si="410"/>
        <v/>
      </c>
      <c r="FO114" s="73" t="str">
        <f t="shared" si="410"/>
        <v/>
      </c>
      <c r="FP114" s="73" t="str">
        <f t="shared" si="410"/>
        <v/>
      </c>
      <c r="FQ114" s="73" t="str">
        <f t="shared" si="410"/>
        <v/>
      </c>
      <c r="FR114" s="73" t="str">
        <f t="shared" si="410"/>
        <v/>
      </c>
      <c r="FS114" s="73" t="str">
        <f t="shared" si="410"/>
        <v/>
      </c>
      <c r="FT114" s="73" t="str">
        <f t="shared" si="410"/>
        <v/>
      </c>
      <c r="FU114" s="73" t="str">
        <f t="shared" si="410"/>
        <v/>
      </c>
      <c r="FV114" s="73" t="str">
        <f t="shared" si="410"/>
        <v/>
      </c>
      <c r="FW114" s="73" t="str">
        <f t="shared" si="410"/>
        <v/>
      </c>
      <c r="FX114" s="73" t="str">
        <f t="shared" si="410"/>
        <v/>
      </c>
      <c r="FY114" s="73" t="str">
        <f t="shared" si="410"/>
        <v/>
      </c>
      <c r="FZ114" s="73" t="str">
        <f t="shared" si="410"/>
        <v/>
      </c>
      <c r="GA114" s="73" t="str">
        <f t="shared" si="410"/>
        <v/>
      </c>
      <c r="GB114" s="73" t="str">
        <f t="shared" si="410"/>
        <v/>
      </c>
      <c r="GC114" s="73" t="str">
        <f t="shared" si="410"/>
        <v/>
      </c>
      <c r="GD114" s="73" t="str">
        <f t="shared" si="410"/>
        <v/>
      </c>
      <c r="GE114" s="73" t="str">
        <f t="shared" si="410"/>
        <v/>
      </c>
      <c r="GF114" s="73" t="str">
        <f t="shared" si="410"/>
        <v/>
      </c>
      <c r="GG114" s="73" t="str">
        <f t="shared" si="410"/>
        <v/>
      </c>
      <c r="GH114" s="73" t="str">
        <f t="shared" si="410"/>
        <v/>
      </c>
      <c r="GI114" s="73" t="str">
        <f t="shared" si="410"/>
        <v/>
      </c>
      <c r="GJ114" s="73" t="str">
        <f t="shared" si="410"/>
        <v/>
      </c>
      <c r="GK114" s="73" t="str">
        <f t="shared" si="410"/>
        <v/>
      </c>
      <c r="GL114" s="73" t="str">
        <f t="shared" si="410"/>
        <v/>
      </c>
      <c r="GM114" s="73" t="str">
        <f t="shared" si="410"/>
        <v/>
      </c>
      <c r="GN114" s="73" t="str">
        <f t="shared" si="410"/>
        <v/>
      </c>
      <c r="GO114" s="73" t="str">
        <f t="shared" si="410"/>
        <v/>
      </c>
      <c r="GP114" s="73" t="str">
        <f t="shared" si="410"/>
        <v/>
      </c>
      <c r="GQ114" s="73" t="str">
        <f t="shared" si="410"/>
        <v/>
      </c>
      <c r="GR114" s="73" t="str">
        <f t="shared" si="410"/>
        <v/>
      </c>
      <c r="GS114" s="73" t="str">
        <f t="shared" si="410"/>
        <v/>
      </c>
      <c r="GT114" s="73" t="str">
        <f t="shared" si="410"/>
        <v/>
      </c>
      <c r="GU114" s="73" t="str">
        <f t="shared" si="410"/>
        <v/>
      </c>
      <c r="GV114" s="73" t="str">
        <f t="shared" si="410"/>
        <v/>
      </c>
      <c r="GW114" s="73" t="str">
        <f t="shared" si="410"/>
        <v/>
      </c>
      <c r="GX114" s="73" t="str">
        <f t="shared" si="410"/>
        <v/>
      </c>
      <c r="GY114" s="73" t="str">
        <f t="shared" si="410"/>
        <v/>
      </c>
      <c r="GZ114" s="73" t="str">
        <f t="shared" si="410"/>
        <v/>
      </c>
      <c r="HA114" s="73" t="str">
        <f t="shared" si="410"/>
        <v/>
      </c>
      <c r="HB114" s="73" t="str">
        <f t="shared" si="410"/>
        <v/>
      </c>
      <c r="HC114" s="73" t="str">
        <f t="shared" si="410"/>
        <v/>
      </c>
      <c r="HD114" s="73" t="str">
        <f t="shared" si="410"/>
        <v/>
      </c>
      <c r="HE114" s="73" t="str">
        <f t="shared" si="410"/>
        <v/>
      </c>
      <c r="HF114" s="73" t="str">
        <f t="shared" ref="HF114:JQ114" si="411">IF($R114="","",IF($R114+COLUMN(GL114)&gt;$S114,"",HE114+1))</f>
        <v/>
      </c>
      <c r="HG114" s="73" t="str">
        <f t="shared" si="411"/>
        <v/>
      </c>
      <c r="HH114" s="73" t="str">
        <f t="shared" si="411"/>
        <v/>
      </c>
      <c r="HI114" s="73" t="str">
        <f t="shared" si="411"/>
        <v/>
      </c>
      <c r="HJ114" s="73" t="str">
        <f t="shared" si="411"/>
        <v/>
      </c>
      <c r="HK114" s="73" t="str">
        <f t="shared" si="411"/>
        <v/>
      </c>
      <c r="HL114" s="73" t="str">
        <f t="shared" si="411"/>
        <v/>
      </c>
      <c r="HM114" s="73" t="str">
        <f t="shared" si="411"/>
        <v/>
      </c>
      <c r="HN114" s="73" t="str">
        <f t="shared" si="411"/>
        <v/>
      </c>
      <c r="HO114" s="73" t="str">
        <f t="shared" si="411"/>
        <v/>
      </c>
      <c r="HP114" s="73" t="str">
        <f t="shared" si="411"/>
        <v/>
      </c>
      <c r="HQ114" s="73" t="str">
        <f t="shared" si="411"/>
        <v/>
      </c>
      <c r="HR114" s="73" t="str">
        <f t="shared" si="411"/>
        <v/>
      </c>
      <c r="HS114" s="73" t="str">
        <f t="shared" si="411"/>
        <v/>
      </c>
      <c r="HT114" s="73" t="str">
        <f t="shared" si="411"/>
        <v/>
      </c>
      <c r="HU114" s="73" t="str">
        <f t="shared" si="411"/>
        <v/>
      </c>
      <c r="HV114" s="73" t="str">
        <f t="shared" si="411"/>
        <v/>
      </c>
      <c r="HW114" s="73" t="str">
        <f t="shared" si="411"/>
        <v/>
      </c>
      <c r="HX114" s="73" t="str">
        <f t="shared" si="411"/>
        <v/>
      </c>
      <c r="HY114" s="73" t="str">
        <f t="shared" si="411"/>
        <v/>
      </c>
      <c r="HZ114" s="73" t="str">
        <f t="shared" si="411"/>
        <v/>
      </c>
      <c r="IA114" s="73" t="str">
        <f t="shared" si="411"/>
        <v/>
      </c>
      <c r="IB114" s="73" t="str">
        <f t="shared" si="411"/>
        <v/>
      </c>
      <c r="IC114" s="73" t="str">
        <f t="shared" si="411"/>
        <v/>
      </c>
      <c r="ID114" s="73" t="str">
        <f t="shared" si="411"/>
        <v/>
      </c>
      <c r="IE114" s="73" t="str">
        <f t="shared" si="411"/>
        <v/>
      </c>
      <c r="IF114" s="73" t="str">
        <f t="shared" si="411"/>
        <v/>
      </c>
      <c r="IG114" s="73" t="str">
        <f t="shared" si="411"/>
        <v/>
      </c>
      <c r="IH114" s="73" t="str">
        <f t="shared" si="411"/>
        <v/>
      </c>
      <c r="II114" s="73" t="str">
        <f t="shared" si="411"/>
        <v/>
      </c>
      <c r="IJ114" s="73" t="str">
        <f t="shared" si="411"/>
        <v/>
      </c>
      <c r="IK114" s="73" t="str">
        <f t="shared" si="411"/>
        <v/>
      </c>
      <c r="IL114" s="73" t="str">
        <f t="shared" si="411"/>
        <v/>
      </c>
      <c r="IM114" s="73" t="str">
        <f t="shared" si="411"/>
        <v/>
      </c>
      <c r="IN114" s="73" t="str">
        <f t="shared" si="411"/>
        <v/>
      </c>
      <c r="IO114" s="73" t="str">
        <f t="shared" si="411"/>
        <v/>
      </c>
      <c r="IP114" s="73" t="str">
        <f t="shared" si="411"/>
        <v/>
      </c>
      <c r="IQ114" s="73" t="str">
        <f t="shared" si="411"/>
        <v/>
      </c>
      <c r="IR114" s="73" t="str">
        <f t="shared" si="411"/>
        <v/>
      </c>
      <c r="IS114" s="73" t="str">
        <f t="shared" si="411"/>
        <v/>
      </c>
      <c r="IT114" s="73" t="str">
        <f t="shared" si="411"/>
        <v/>
      </c>
      <c r="IU114" s="73" t="str">
        <f t="shared" si="411"/>
        <v/>
      </c>
      <c r="IV114" s="73" t="str">
        <f t="shared" si="411"/>
        <v/>
      </c>
      <c r="IW114" s="73" t="str">
        <f t="shared" si="411"/>
        <v/>
      </c>
      <c r="IX114" s="73" t="str">
        <f t="shared" si="411"/>
        <v/>
      </c>
      <c r="IY114" s="73" t="str">
        <f t="shared" si="411"/>
        <v/>
      </c>
      <c r="IZ114" s="73" t="str">
        <f t="shared" si="411"/>
        <v/>
      </c>
      <c r="JA114" s="73" t="str">
        <f t="shared" si="411"/>
        <v/>
      </c>
      <c r="JB114" s="73" t="str">
        <f t="shared" si="411"/>
        <v/>
      </c>
      <c r="JC114" s="73" t="str">
        <f t="shared" si="411"/>
        <v/>
      </c>
      <c r="JD114" s="73" t="str">
        <f t="shared" si="411"/>
        <v/>
      </c>
      <c r="JE114" s="73" t="str">
        <f t="shared" si="411"/>
        <v/>
      </c>
      <c r="JF114" s="73" t="str">
        <f t="shared" si="411"/>
        <v/>
      </c>
      <c r="JG114" s="73" t="str">
        <f t="shared" si="411"/>
        <v/>
      </c>
      <c r="JH114" s="73" t="str">
        <f t="shared" si="411"/>
        <v/>
      </c>
      <c r="JI114" s="73" t="str">
        <f t="shared" si="411"/>
        <v/>
      </c>
      <c r="JJ114" s="73" t="str">
        <f t="shared" si="411"/>
        <v/>
      </c>
      <c r="JK114" s="73" t="str">
        <f t="shared" si="411"/>
        <v/>
      </c>
      <c r="JL114" s="73" t="str">
        <f t="shared" si="411"/>
        <v/>
      </c>
      <c r="JM114" s="73" t="str">
        <f t="shared" si="411"/>
        <v/>
      </c>
      <c r="JN114" s="73" t="str">
        <f t="shared" si="411"/>
        <v/>
      </c>
      <c r="JO114" s="73" t="str">
        <f t="shared" si="411"/>
        <v/>
      </c>
      <c r="JP114" s="73" t="str">
        <f t="shared" si="411"/>
        <v/>
      </c>
      <c r="JQ114" s="73" t="str">
        <f t="shared" si="411"/>
        <v/>
      </c>
      <c r="JR114" s="73" t="str">
        <f t="shared" ref="JR114:MC114" si="412">IF($R114="","",IF($R114+COLUMN(IX114)&gt;$S114,"",JQ114+1))</f>
        <v/>
      </c>
      <c r="JS114" s="73" t="str">
        <f t="shared" si="412"/>
        <v/>
      </c>
      <c r="JT114" s="73" t="str">
        <f t="shared" si="412"/>
        <v/>
      </c>
      <c r="JU114" s="73" t="str">
        <f t="shared" si="412"/>
        <v/>
      </c>
      <c r="JV114" s="73" t="str">
        <f t="shared" si="412"/>
        <v/>
      </c>
      <c r="JW114" s="73" t="str">
        <f t="shared" si="412"/>
        <v/>
      </c>
      <c r="JX114" s="73" t="str">
        <f t="shared" si="412"/>
        <v/>
      </c>
      <c r="JY114" s="73" t="str">
        <f t="shared" si="412"/>
        <v/>
      </c>
      <c r="JZ114" s="73" t="str">
        <f t="shared" si="412"/>
        <v/>
      </c>
      <c r="KA114" s="73" t="str">
        <f t="shared" si="412"/>
        <v/>
      </c>
      <c r="KB114" s="73" t="str">
        <f t="shared" si="412"/>
        <v/>
      </c>
      <c r="KC114" s="73" t="str">
        <f t="shared" si="412"/>
        <v/>
      </c>
      <c r="KD114" s="73" t="str">
        <f t="shared" si="412"/>
        <v/>
      </c>
      <c r="KE114" s="73" t="str">
        <f t="shared" si="412"/>
        <v/>
      </c>
      <c r="KF114" s="73" t="str">
        <f t="shared" si="412"/>
        <v/>
      </c>
      <c r="KG114" s="73" t="str">
        <f t="shared" si="412"/>
        <v/>
      </c>
      <c r="KH114" s="73" t="str">
        <f t="shared" si="412"/>
        <v/>
      </c>
      <c r="KI114" s="73" t="str">
        <f t="shared" si="412"/>
        <v/>
      </c>
      <c r="KJ114" s="73" t="str">
        <f t="shared" si="412"/>
        <v/>
      </c>
      <c r="KK114" s="73" t="str">
        <f t="shared" si="412"/>
        <v/>
      </c>
      <c r="KL114" s="73" t="str">
        <f t="shared" si="412"/>
        <v/>
      </c>
      <c r="KM114" s="73" t="str">
        <f t="shared" si="412"/>
        <v/>
      </c>
      <c r="KN114" s="73" t="str">
        <f t="shared" si="412"/>
        <v/>
      </c>
      <c r="KO114" s="73" t="str">
        <f t="shared" si="412"/>
        <v/>
      </c>
      <c r="KP114" s="73" t="str">
        <f t="shared" si="412"/>
        <v/>
      </c>
      <c r="KQ114" s="73" t="str">
        <f t="shared" si="412"/>
        <v/>
      </c>
      <c r="KR114" s="73" t="str">
        <f t="shared" si="412"/>
        <v/>
      </c>
      <c r="KS114" s="73" t="str">
        <f t="shared" si="412"/>
        <v/>
      </c>
      <c r="KT114" s="73" t="str">
        <f t="shared" si="412"/>
        <v/>
      </c>
      <c r="KU114" s="73" t="str">
        <f t="shared" si="412"/>
        <v/>
      </c>
      <c r="KV114" s="73" t="str">
        <f t="shared" si="412"/>
        <v/>
      </c>
      <c r="KW114" s="73" t="str">
        <f t="shared" si="412"/>
        <v/>
      </c>
      <c r="KX114" s="73" t="str">
        <f t="shared" si="412"/>
        <v/>
      </c>
      <c r="KY114" s="73" t="str">
        <f t="shared" si="412"/>
        <v/>
      </c>
      <c r="KZ114" s="73" t="str">
        <f t="shared" si="412"/>
        <v/>
      </c>
      <c r="LA114" s="73" t="str">
        <f t="shared" si="412"/>
        <v/>
      </c>
      <c r="LB114" s="73" t="str">
        <f t="shared" si="412"/>
        <v/>
      </c>
      <c r="LC114" s="73" t="str">
        <f t="shared" si="412"/>
        <v/>
      </c>
      <c r="LD114" s="73" t="str">
        <f t="shared" si="412"/>
        <v/>
      </c>
      <c r="LE114" s="73" t="str">
        <f t="shared" si="412"/>
        <v/>
      </c>
      <c r="LF114" s="73" t="str">
        <f t="shared" si="412"/>
        <v/>
      </c>
      <c r="LG114" s="73" t="str">
        <f t="shared" si="412"/>
        <v/>
      </c>
      <c r="LH114" s="73" t="str">
        <f t="shared" si="412"/>
        <v/>
      </c>
      <c r="LI114" s="73" t="str">
        <f t="shared" si="412"/>
        <v/>
      </c>
      <c r="LJ114" s="73" t="str">
        <f t="shared" si="412"/>
        <v/>
      </c>
      <c r="LK114" s="73" t="str">
        <f t="shared" si="412"/>
        <v/>
      </c>
      <c r="LL114" s="73" t="str">
        <f t="shared" si="412"/>
        <v/>
      </c>
      <c r="LM114" s="73" t="str">
        <f t="shared" si="412"/>
        <v/>
      </c>
      <c r="LN114" s="73" t="str">
        <f t="shared" si="412"/>
        <v/>
      </c>
      <c r="LO114" s="73" t="str">
        <f t="shared" si="412"/>
        <v/>
      </c>
      <c r="LP114" s="73" t="str">
        <f t="shared" si="412"/>
        <v/>
      </c>
      <c r="LQ114" s="73" t="str">
        <f t="shared" si="412"/>
        <v/>
      </c>
      <c r="LR114" s="73" t="str">
        <f t="shared" si="412"/>
        <v/>
      </c>
      <c r="LS114" s="73" t="str">
        <f t="shared" si="412"/>
        <v/>
      </c>
      <c r="LT114" s="73" t="str">
        <f t="shared" si="412"/>
        <v/>
      </c>
      <c r="LU114" s="73" t="str">
        <f t="shared" si="412"/>
        <v/>
      </c>
      <c r="LV114" s="73" t="str">
        <f t="shared" si="412"/>
        <v/>
      </c>
      <c r="LW114" s="73" t="str">
        <f t="shared" si="412"/>
        <v/>
      </c>
      <c r="LX114" s="73" t="str">
        <f t="shared" si="412"/>
        <v/>
      </c>
      <c r="LY114" s="73" t="str">
        <f t="shared" si="412"/>
        <v/>
      </c>
      <c r="LZ114" s="73" t="str">
        <f t="shared" si="412"/>
        <v/>
      </c>
      <c r="MA114" s="73" t="str">
        <f t="shared" si="412"/>
        <v/>
      </c>
      <c r="MB114" s="73" t="str">
        <f t="shared" si="412"/>
        <v/>
      </c>
      <c r="MC114" s="73" t="str">
        <f t="shared" si="412"/>
        <v/>
      </c>
      <c r="MD114" s="73" t="str">
        <f t="shared" ref="MD114:NU114" si="413">IF($R114="","",IF($R114+COLUMN(LJ114)&gt;$S114,"",MC114+1))</f>
        <v/>
      </c>
      <c r="ME114" s="73" t="str">
        <f t="shared" si="413"/>
        <v/>
      </c>
      <c r="MF114" s="73" t="str">
        <f t="shared" si="413"/>
        <v/>
      </c>
      <c r="MG114" s="73" t="str">
        <f t="shared" si="413"/>
        <v/>
      </c>
      <c r="MH114" s="73" t="str">
        <f t="shared" si="413"/>
        <v/>
      </c>
      <c r="MI114" s="73" t="str">
        <f t="shared" si="413"/>
        <v/>
      </c>
      <c r="MJ114" s="73" t="str">
        <f t="shared" si="413"/>
        <v/>
      </c>
      <c r="MK114" s="73" t="str">
        <f t="shared" si="413"/>
        <v/>
      </c>
      <c r="ML114" s="73" t="str">
        <f t="shared" si="413"/>
        <v/>
      </c>
      <c r="MM114" s="73" t="str">
        <f t="shared" si="413"/>
        <v/>
      </c>
      <c r="MN114" s="73" t="str">
        <f t="shared" si="413"/>
        <v/>
      </c>
      <c r="MO114" s="73" t="str">
        <f t="shared" si="413"/>
        <v/>
      </c>
      <c r="MP114" s="73" t="str">
        <f t="shared" si="413"/>
        <v/>
      </c>
      <c r="MQ114" s="73" t="str">
        <f t="shared" si="413"/>
        <v/>
      </c>
      <c r="MR114" s="73" t="str">
        <f t="shared" si="413"/>
        <v/>
      </c>
      <c r="MS114" s="73" t="str">
        <f t="shared" si="413"/>
        <v/>
      </c>
      <c r="MT114" s="73" t="str">
        <f t="shared" si="413"/>
        <v/>
      </c>
      <c r="MU114" s="73" t="str">
        <f t="shared" si="413"/>
        <v/>
      </c>
      <c r="MV114" s="73" t="str">
        <f t="shared" si="413"/>
        <v/>
      </c>
      <c r="MW114" s="73" t="str">
        <f t="shared" si="413"/>
        <v/>
      </c>
      <c r="MX114" s="73" t="str">
        <f t="shared" si="413"/>
        <v/>
      </c>
      <c r="MY114" s="73" t="str">
        <f t="shared" si="413"/>
        <v/>
      </c>
      <c r="MZ114" s="73" t="str">
        <f t="shared" si="413"/>
        <v/>
      </c>
      <c r="NA114" s="73" t="str">
        <f t="shared" si="413"/>
        <v/>
      </c>
      <c r="NB114" s="73" t="str">
        <f t="shared" si="413"/>
        <v/>
      </c>
      <c r="NC114" s="73" t="str">
        <f t="shared" si="413"/>
        <v/>
      </c>
      <c r="ND114" s="73" t="str">
        <f t="shared" si="413"/>
        <v/>
      </c>
      <c r="NE114" s="73" t="str">
        <f t="shared" si="413"/>
        <v/>
      </c>
      <c r="NF114" s="73" t="str">
        <f t="shared" si="413"/>
        <v/>
      </c>
      <c r="NG114" s="73" t="str">
        <f t="shared" si="413"/>
        <v/>
      </c>
      <c r="NH114" s="73" t="str">
        <f t="shared" si="413"/>
        <v/>
      </c>
      <c r="NI114" s="73" t="str">
        <f t="shared" si="413"/>
        <v/>
      </c>
      <c r="NJ114" s="73" t="str">
        <f t="shared" si="413"/>
        <v/>
      </c>
      <c r="NK114" s="73" t="str">
        <f t="shared" si="413"/>
        <v/>
      </c>
      <c r="NL114" s="73" t="str">
        <f t="shared" si="413"/>
        <v/>
      </c>
      <c r="NM114" s="73" t="str">
        <f t="shared" si="413"/>
        <v/>
      </c>
      <c r="NN114" s="73" t="str">
        <f t="shared" si="413"/>
        <v/>
      </c>
      <c r="NO114" s="73" t="str">
        <f t="shared" si="413"/>
        <v/>
      </c>
      <c r="NP114" s="73" t="str">
        <f t="shared" si="413"/>
        <v/>
      </c>
      <c r="NQ114" s="73" t="str">
        <f t="shared" si="413"/>
        <v/>
      </c>
      <c r="NR114" s="73" t="str">
        <f t="shared" si="413"/>
        <v/>
      </c>
      <c r="NS114" s="73" t="str">
        <f t="shared" si="413"/>
        <v/>
      </c>
      <c r="NT114" s="73" t="str">
        <f t="shared" si="413"/>
        <v/>
      </c>
      <c r="NU114" s="73" t="str">
        <f t="shared" si="413"/>
        <v/>
      </c>
    </row>
    <row r="115" spans="14:385" hidden="1" x14ac:dyDescent="0.2">
      <c r="N115" s="114" t="s">
        <v>38</v>
      </c>
      <c r="O115" s="80"/>
      <c r="P115" s="80"/>
      <c r="Q115" s="80"/>
      <c r="R115" s="95"/>
      <c r="S115" s="95"/>
      <c r="T115" s="98" t="str">
        <f>IF(T114="","",SUM(COUNTIF($T$31:$AX$42,T114)))</f>
        <v/>
      </c>
      <c r="U115" s="98" t="str">
        <f>IF(U114="","",SUM(COUNTIF($T$31:$AX$42,U114)))</f>
        <v/>
      </c>
      <c r="V115" s="98" t="str">
        <f t="shared" ref="V115:CG115" si="414">IF(V114="","",SUM(COUNTIF($T$31:$AX$42,V114)))</f>
        <v/>
      </c>
      <c r="W115" s="98" t="str">
        <f t="shared" si="414"/>
        <v/>
      </c>
      <c r="X115" s="98" t="str">
        <f t="shared" si="414"/>
        <v/>
      </c>
      <c r="Y115" s="98" t="str">
        <f t="shared" si="414"/>
        <v/>
      </c>
      <c r="Z115" s="98" t="str">
        <f t="shared" si="414"/>
        <v/>
      </c>
      <c r="AA115" s="98" t="str">
        <f t="shared" si="414"/>
        <v/>
      </c>
      <c r="AB115" s="98" t="str">
        <f t="shared" si="414"/>
        <v/>
      </c>
      <c r="AC115" s="98" t="str">
        <f t="shared" si="414"/>
        <v/>
      </c>
      <c r="AD115" s="98" t="str">
        <f t="shared" si="414"/>
        <v/>
      </c>
      <c r="AE115" s="98" t="str">
        <f t="shared" si="414"/>
        <v/>
      </c>
      <c r="AF115" s="98" t="str">
        <f t="shared" si="414"/>
        <v/>
      </c>
      <c r="AG115" s="98" t="str">
        <f t="shared" si="414"/>
        <v/>
      </c>
      <c r="AH115" s="98" t="str">
        <f t="shared" si="414"/>
        <v/>
      </c>
      <c r="AI115" s="98" t="str">
        <f t="shared" si="414"/>
        <v/>
      </c>
      <c r="AJ115" s="98" t="str">
        <f t="shared" si="414"/>
        <v/>
      </c>
      <c r="AK115" s="98" t="str">
        <f t="shared" si="414"/>
        <v/>
      </c>
      <c r="AL115" s="98" t="str">
        <f t="shared" si="414"/>
        <v/>
      </c>
      <c r="AM115" s="98" t="str">
        <f t="shared" si="414"/>
        <v/>
      </c>
      <c r="AN115" s="98" t="str">
        <f t="shared" si="414"/>
        <v/>
      </c>
      <c r="AO115" s="98" t="str">
        <f t="shared" si="414"/>
        <v/>
      </c>
      <c r="AP115" s="98" t="str">
        <f t="shared" si="414"/>
        <v/>
      </c>
      <c r="AQ115" s="98" t="str">
        <f t="shared" si="414"/>
        <v/>
      </c>
      <c r="AR115" s="98" t="str">
        <f t="shared" si="414"/>
        <v/>
      </c>
      <c r="AS115" s="98" t="str">
        <f t="shared" si="414"/>
        <v/>
      </c>
      <c r="AT115" s="98" t="str">
        <f t="shared" si="414"/>
        <v/>
      </c>
      <c r="AU115" s="98" t="str">
        <f t="shared" si="414"/>
        <v/>
      </c>
      <c r="AV115" s="98" t="str">
        <f t="shared" si="414"/>
        <v/>
      </c>
      <c r="AW115" s="98" t="str">
        <f t="shared" si="414"/>
        <v/>
      </c>
      <c r="AX115" s="98" t="str">
        <f t="shared" si="414"/>
        <v/>
      </c>
      <c r="AY115" s="98" t="str">
        <f t="shared" si="414"/>
        <v/>
      </c>
      <c r="AZ115" s="98" t="str">
        <f t="shared" si="414"/>
        <v/>
      </c>
      <c r="BA115" s="98" t="str">
        <f t="shared" si="414"/>
        <v/>
      </c>
      <c r="BB115" s="98" t="str">
        <f t="shared" si="414"/>
        <v/>
      </c>
      <c r="BC115" s="98" t="str">
        <f t="shared" si="414"/>
        <v/>
      </c>
      <c r="BD115" s="98" t="str">
        <f t="shared" si="414"/>
        <v/>
      </c>
      <c r="BE115" s="98" t="str">
        <f t="shared" si="414"/>
        <v/>
      </c>
      <c r="BF115" s="98" t="str">
        <f t="shared" si="414"/>
        <v/>
      </c>
      <c r="BG115" s="98" t="str">
        <f t="shared" si="414"/>
        <v/>
      </c>
      <c r="BH115" s="98" t="str">
        <f t="shared" si="414"/>
        <v/>
      </c>
      <c r="BI115" s="98" t="str">
        <f t="shared" si="414"/>
        <v/>
      </c>
      <c r="BJ115" s="98" t="str">
        <f t="shared" si="414"/>
        <v/>
      </c>
      <c r="BK115" s="98" t="str">
        <f t="shared" si="414"/>
        <v/>
      </c>
      <c r="BL115" s="98" t="str">
        <f t="shared" si="414"/>
        <v/>
      </c>
      <c r="BM115" s="98" t="str">
        <f t="shared" si="414"/>
        <v/>
      </c>
      <c r="BN115" s="98" t="str">
        <f t="shared" si="414"/>
        <v/>
      </c>
      <c r="BO115" s="98" t="str">
        <f t="shared" si="414"/>
        <v/>
      </c>
      <c r="BP115" s="98" t="str">
        <f t="shared" si="414"/>
        <v/>
      </c>
      <c r="BQ115" s="98" t="str">
        <f t="shared" si="414"/>
        <v/>
      </c>
      <c r="BR115" s="98" t="str">
        <f t="shared" si="414"/>
        <v/>
      </c>
      <c r="BS115" s="98" t="str">
        <f t="shared" si="414"/>
        <v/>
      </c>
      <c r="BT115" s="98" t="str">
        <f t="shared" si="414"/>
        <v/>
      </c>
      <c r="BU115" s="98" t="str">
        <f t="shared" si="414"/>
        <v/>
      </c>
      <c r="BV115" s="98" t="str">
        <f t="shared" si="414"/>
        <v/>
      </c>
      <c r="BW115" s="98" t="str">
        <f t="shared" si="414"/>
        <v/>
      </c>
      <c r="BX115" s="98" t="str">
        <f t="shared" si="414"/>
        <v/>
      </c>
      <c r="BY115" s="98" t="str">
        <f t="shared" si="414"/>
        <v/>
      </c>
      <c r="BZ115" s="98" t="str">
        <f t="shared" si="414"/>
        <v/>
      </c>
      <c r="CA115" s="98" t="str">
        <f t="shared" si="414"/>
        <v/>
      </c>
      <c r="CB115" s="98" t="str">
        <f t="shared" si="414"/>
        <v/>
      </c>
      <c r="CC115" s="98" t="str">
        <f t="shared" si="414"/>
        <v/>
      </c>
      <c r="CD115" s="98" t="str">
        <f t="shared" si="414"/>
        <v/>
      </c>
      <c r="CE115" s="98" t="str">
        <f t="shared" si="414"/>
        <v/>
      </c>
      <c r="CF115" s="98" t="str">
        <f t="shared" si="414"/>
        <v/>
      </c>
      <c r="CG115" s="98" t="str">
        <f t="shared" si="414"/>
        <v/>
      </c>
      <c r="CH115" s="98" t="str">
        <f t="shared" ref="CH115:ES115" si="415">IF(CH114="","",SUM(COUNTIF($T$31:$AX$42,CH114)))</f>
        <v/>
      </c>
      <c r="CI115" s="98" t="str">
        <f t="shared" si="415"/>
        <v/>
      </c>
      <c r="CJ115" s="98" t="str">
        <f t="shared" si="415"/>
        <v/>
      </c>
      <c r="CK115" s="98" t="str">
        <f t="shared" si="415"/>
        <v/>
      </c>
      <c r="CL115" s="98" t="str">
        <f t="shared" si="415"/>
        <v/>
      </c>
      <c r="CM115" s="98" t="str">
        <f t="shared" si="415"/>
        <v/>
      </c>
      <c r="CN115" s="98" t="str">
        <f t="shared" si="415"/>
        <v/>
      </c>
      <c r="CO115" s="98" t="str">
        <f t="shared" si="415"/>
        <v/>
      </c>
      <c r="CP115" s="98" t="str">
        <f t="shared" si="415"/>
        <v/>
      </c>
      <c r="CQ115" s="98" t="str">
        <f t="shared" si="415"/>
        <v/>
      </c>
      <c r="CR115" s="98" t="str">
        <f t="shared" si="415"/>
        <v/>
      </c>
      <c r="CS115" s="98" t="str">
        <f t="shared" si="415"/>
        <v/>
      </c>
      <c r="CT115" s="98" t="str">
        <f t="shared" si="415"/>
        <v/>
      </c>
      <c r="CU115" s="98" t="str">
        <f t="shared" si="415"/>
        <v/>
      </c>
      <c r="CV115" s="98" t="str">
        <f t="shared" si="415"/>
        <v/>
      </c>
      <c r="CW115" s="98" t="str">
        <f t="shared" si="415"/>
        <v/>
      </c>
      <c r="CX115" s="98" t="str">
        <f t="shared" si="415"/>
        <v/>
      </c>
      <c r="CY115" s="98" t="str">
        <f t="shared" si="415"/>
        <v/>
      </c>
      <c r="CZ115" s="98" t="str">
        <f t="shared" si="415"/>
        <v/>
      </c>
      <c r="DA115" s="98" t="str">
        <f t="shared" si="415"/>
        <v/>
      </c>
      <c r="DB115" s="98" t="str">
        <f t="shared" si="415"/>
        <v/>
      </c>
      <c r="DC115" s="98" t="str">
        <f t="shared" si="415"/>
        <v/>
      </c>
      <c r="DD115" s="98" t="str">
        <f t="shared" si="415"/>
        <v/>
      </c>
      <c r="DE115" s="98" t="str">
        <f t="shared" si="415"/>
        <v/>
      </c>
      <c r="DF115" s="98" t="str">
        <f t="shared" si="415"/>
        <v/>
      </c>
      <c r="DG115" s="98" t="str">
        <f t="shared" si="415"/>
        <v/>
      </c>
      <c r="DH115" s="98" t="str">
        <f t="shared" si="415"/>
        <v/>
      </c>
      <c r="DI115" s="98" t="str">
        <f t="shared" si="415"/>
        <v/>
      </c>
      <c r="DJ115" s="98" t="str">
        <f t="shared" si="415"/>
        <v/>
      </c>
      <c r="DK115" s="98" t="str">
        <f t="shared" si="415"/>
        <v/>
      </c>
      <c r="DL115" s="98" t="str">
        <f t="shared" si="415"/>
        <v/>
      </c>
      <c r="DM115" s="98" t="str">
        <f t="shared" si="415"/>
        <v/>
      </c>
      <c r="DN115" s="98" t="str">
        <f t="shared" si="415"/>
        <v/>
      </c>
      <c r="DO115" s="98" t="str">
        <f t="shared" si="415"/>
        <v/>
      </c>
      <c r="DP115" s="98" t="str">
        <f t="shared" si="415"/>
        <v/>
      </c>
      <c r="DQ115" s="98" t="str">
        <f t="shared" si="415"/>
        <v/>
      </c>
      <c r="DR115" s="98" t="str">
        <f t="shared" si="415"/>
        <v/>
      </c>
      <c r="DS115" s="98" t="str">
        <f t="shared" si="415"/>
        <v/>
      </c>
      <c r="DT115" s="98" t="str">
        <f t="shared" si="415"/>
        <v/>
      </c>
      <c r="DU115" s="98" t="str">
        <f t="shared" si="415"/>
        <v/>
      </c>
      <c r="DV115" s="98" t="str">
        <f t="shared" si="415"/>
        <v/>
      </c>
      <c r="DW115" s="98" t="str">
        <f t="shared" si="415"/>
        <v/>
      </c>
      <c r="DX115" s="98" t="str">
        <f t="shared" si="415"/>
        <v/>
      </c>
      <c r="DY115" s="98" t="str">
        <f t="shared" si="415"/>
        <v/>
      </c>
      <c r="DZ115" s="98" t="str">
        <f t="shared" si="415"/>
        <v/>
      </c>
      <c r="EA115" s="98" t="str">
        <f t="shared" si="415"/>
        <v/>
      </c>
      <c r="EB115" s="98" t="str">
        <f t="shared" si="415"/>
        <v/>
      </c>
      <c r="EC115" s="98" t="str">
        <f t="shared" si="415"/>
        <v/>
      </c>
      <c r="ED115" s="98" t="str">
        <f t="shared" si="415"/>
        <v/>
      </c>
      <c r="EE115" s="98" t="str">
        <f t="shared" si="415"/>
        <v/>
      </c>
      <c r="EF115" s="98" t="str">
        <f t="shared" si="415"/>
        <v/>
      </c>
      <c r="EG115" s="98" t="str">
        <f t="shared" si="415"/>
        <v/>
      </c>
      <c r="EH115" s="98" t="str">
        <f t="shared" si="415"/>
        <v/>
      </c>
      <c r="EI115" s="98" t="str">
        <f t="shared" si="415"/>
        <v/>
      </c>
      <c r="EJ115" s="98" t="str">
        <f t="shared" si="415"/>
        <v/>
      </c>
      <c r="EK115" s="98" t="str">
        <f t="shared" si="415"/>
        <v/>
      </c>
      <c r="EL115" s="98" t="str">
        <f t="shared" si="415"/>
        <v/>
      </c>
      <c r="EM115" s="98" t="str">
        <f t="shared" si="415"/>
        <v/>
      </c>
      <c r="EN115" s="98" t="str">
        <f t="shared" si="415"/>
        <v/>
      </c>
      <c r="EO115" s="98" t="str">
        <f t="shared" si="415"/>
        <v/>
      </c>
      <c r="EP115" s="98" t="str">
        <f t="shared" si="415"/>
        <v/>
      </c>
      <c r="EQ115" s="98" t="str">
        <f t="shared" si="415"/>
        <v/>
      </c>
      <c r="ER115" s="98" t="str">
        <f t="shared" si="415"/>
        <v/>
      </c>
      <c r="ES115" s="98" t="str">
        <f t="shared" si="415"/>
        <v/>
      </c>
      <c r="ET115" s="98" t="str">
        <f t="shared" ref="ET115:HE115" si="416">IF(ET114="","",SUM(COUNTIF($T$31:$AX$42,ET114)))</f>
        <v/>
      </c>
      <c r="EU115" s="98" t="str">
        <f t="shared" si="416"/>
        <v/>
      </c>
      <c r="EV115" s="98" t="str">
        <f t="shared" si="416"/>
        <v/>
      </c>
      <c r="EW115" s="98" t="str">
        <f t="shared" si="416"/>
        <v/>
      </c>
      <c r="EX115" s="98" t="str">
        <f t="shared" si="416"/>
        <v/>
      </c>
      <c r="EY115" s="98" t="str">
        <f t="shared" si="416"/>
        <v/>
      </c>
      <c r="EZ115" s="98" t="str">
        <f t="shared" si="416"/>
        <v/>
      </c>
      <c r="FA115" s="98" t="str">
        <f t="shared" si="416"/>
        <v/>
      </c>
      <c r="FB115" s="98" t="str">
        <f t="shared" si="416"/>
        <v/>
      </c>
      <c r="FC115" s="98" t="str">
        <f t="shared" si="416"/>
        <v/>
      </c>
      <c r="FD115" s="98" t="str">
        <f t="shared" si="416"/>
        <v/>
      </c>
      <c r="FE115" s="98" t="str">
        <f t="shared" si="416"/>
        <v/>
      </c>
      <c r="FF115" s="98" t="str">
        <f t="shared" si="416"/>
        <v/>
      </c>
      <c r="FG115" s="98" t="str">
        <f t="shared" si="416"/>
        <v/>
      </c>
      <c r="FH115" s="98" t="str">
        <f t="shared" si="416"/>
        <v/>
      </c>
      <c r="FI115" s="98" t="str">
        <f t="shared" si="416"/>
        <v/>
      </c>
      <c r="FJ115" s="98" t="str">
        <f t="shared" si="416"/>
        <v/>
      </c>
      <c r="FK115" s="98" t="str">
        <f t="shared" si="416"/>
        <v/>
      </c>
      <c r="FL115" s="98" t="str">
        <f t="shared" si="416"/>
        <v/>
      </c>
      <c r="FM115" s="98" t="str">
        <f t="shared" si="416"/>
        <v/>
      </c>
      <c r="FN115" s="98" t="str">
        <f t="shared" si="416"/>
        <v/>
      </c>
      <c r="FO115" s="98" t="str">
        <f t="shared" si="416"/>
        <v/>
      </c>
      <c r="FP115" s="98" t="str">
        <f t="shared" si="416"/>
        <v/>
      </c>
      <c r="FQ115" s="98" t="str">
        <f t="shared" si="416"/>
        <v/>
      </c>
      <c r="FR115" s="98" t="str">
        <f t="shared" si="416"/>
        <v/>
      </c>
      <c r="FS115" s="98" t="str">
        <f t="shared" si="416"/>
        <v/>
      </c>
      <c r="FT115" s="98" t="str">
        <f t="shared" si="416"/>
        <v/>
      </c>
      <c r="FU115" s="98" t="str">
        <f t="shared" si="416"/>
        <v/>
      </c>
      <c r="FV115" s="98" t="str">
        <f t="shared" si="416"/>
        <v/>
      </c>
      <c r="FW115" s="98" t="str">
        <f t="shared" si="416"/>
        <v/>
      </c>
      <c r="FX115" s="98" t="str">
        <f t="shared" si="416"/>
        <v/>
      </c>
      <c r="FY115" s="98" t="str">
        <f t="shared" si="416"/>
        <v/>
      </c>
      <c r="FZ115" s="98" t="str">
        <f t="shared" si="416"/>
        <v/>
      </c>
      <c r="GA115" s="98" t="str">
        <f t="shared" si="416"/>
        <v/>
      </c>
      <c r="GB115" s="98" t="str">
        <f t="shared" si="416"/>
        <v/>
      </c>
      <c r="GC115" s="98" t="str">
        <f t="shared" si="416"/>
        <v/>
      </c>
      <c r="GD115" s="98" t="str">
        <f t="shared" si="416"/>
        <v/>
      </c>
      <c r="GE115" s="98" t="str">
        <f t="shared" si="416"/>
        <v/>
      </c>
      <c r="GF115" s="98" t="str">
        <f t="shared" si="416"/>
        <v/>
      </c>
      <c r="GG115" s="98" t="str">
        <f t="shared" si="416"/>
        <v/>
      </c>
      <c r="GH115" s="98" t="str">
        <f t="shared" si="416"/>
        <v/>
      </c>
      <c r="GI115" s="98" t="str">
        <f t="shared" si="416"/>
        <v/>
      </c>
      <c r="GJ115" s="98" t="str">
        <f t="shared" si="416"/>
        <v/>
      </c>
      <c r="GK115" s="98" t="str">
        <f t="shared" si="416"/>
        <v/>
      </c>
      <c r="GL115" s="98" t="str">
        <f t="shared" si="416"/>
        <v/>
      </c>
      <c r="GM115" s="98" t="str">
        <f t="shared" si="416"/>
        <v/>
      </c>
      <c r="GN115" s="98" t="str">
        <f t="shared" si="416"/>
        <v/>
      </c>
      <c r="GO115" s="98" t="str">
        <f t="shared" si="416"/>
        <v/>
      </c>
      <c r="GP115" s="98" t="str">
        <f t="shared" si="416"/>
        <v/>
      </c>
      <c r="GQ115" s="98" t="str">
        <f t="shared" si="416"/>
        <v/>
      </c>
      <c r="GR115" s="98" t="str">
        <f t="shared" si="416"/>
        <v/>
      </c>
      <c r="GS115" s="98" t="str">
        <f t="shared" si="416"/>
        <v/>
      </c>
      <c r="GT115" s="98" t="str">
        <f t="shared" si="416"/>
        <v/>
      </c>
      <c r="GU115" s="98" t="str">
        <f t="shared" si="416"/>
        <v/>
      </c>
      <c r="GV115" s="98" t="str">
        <f t="shared" si="416"/>
        <v/>
      </c>
      <c r="GW115" s="98" t="str">
        <f t="shared" si="416"/>
        <v/>
      </c>
      <c r="GX115" s="98" t="str">
        <f t="shared" si="416"/>
        <v/>
      </c>
      <c r="GY115" s="98" t="str">
        <f t="shared" si="416"/>
        <v/>
      </c>
      <c r="GZ115" s="98" t="str">
        <f t="shared" si="416"/>
        <v/>
      </c>
      <c r="HA115" s="98" t="str">
        <f t="shared" si="416"/>
        <v/>
      </c>
      <c r="HB115" s="98" t="str">
        <f t="shared" si="416"/>
        <v/>
      </c>
      <c r="HC115" s="98" t="str">
        <f t="shared" si="416"/>
        <v/>
      </c>
      <c r="HD115" s="98" t="str">
        <f t="shared" si="416"/>
        <v/>
      </c>
      <c r="HE115" s="98" t="str">
        <f t="shared" si="416"/>
        <v/>
      </c>
      <c r="HF115" s="98" t="str">
        <f t="shared" ref="HF115:JQ115" si="417">IF(HF114="","",SUM(COUNTIF($T$31:$AX$42,HF114)))</f>
        <v/>
      </c>
      <c r="HG115" s="98" t="str">
        <f t="shared" si="417"/>
        <v/>
      </c>
      <c r="HH115" s="98" t="str">
        <f t="shared" si="417"/>
        <v/>
      </c>
      <c r="HI115" s="98" t="str">
        <f t="shared" si="417"/>
        <v/>
      </c>
      <c r="HJ115" s="98" t="str">
        <f t="shared" si="417"/>
        <v/>
      </c>
      <c r="HK115" s="98" t="str">
        <f t="shared" si="417"/>
        <v/>
      </c>
      <c r="HL115" s="98" t="str">
        <f t="shared" si="417"/>
        <v/>
      </c>
      <c r="HM115" s="98" t="str">
        <f t="shared" si="417"/>
        <v/>
      </c>
      <c r="HN115" s="98" t="str">
        <f t="shared" si="417"/>
        <v/>
      </c>
      <c r="HO115" s="98" t="str">
        <f t="shared" si="417"/>
        <v/>
      </c>
      <c r="HP115" s="98" t="str">
        <f t="shared" si="417"/>
        <v/>
      </c>
      <c r="HQ115" s="98" t="str">
        <f t="shared" si="417"/>
        <v/>
      </c>
      <c r="HR115" s="98" t="str">
        <f t="shared" si="417"/>
        <v/>
      </c>
      <c r="HS115" s="98" t="str">
        <f t="shared" si="417"/>
        <v/>
      </c>
      <c r="HT115" s="98" t="str">
        <f t="shared" si="417"/>
        <v/>
      </c>
      <c r="HU115" s="98" t="str">
        <f t="shared" si="417"/>
        <v/>
      </c>
      <c r="HV115" s="98" t="str">
        <f t="shared" si="417"/>
        <v/>
      </c>
      <c r="HW115" s="98" t="str">
        <f t="shared" si="417"/>
        <v/>
      </c>
      <c r="HX115" s="98" t="str">
        <f t="shared" si="417"/>
        <v/>
      </c>
      <c r="HY115" s="98" t="str">
        <f t="shared" si="417"/>
        <v/>
      </c>
      <c r="HZ115" s="98" t="str">
        <f t="shared" si="417"/>
        <v/>
      </c>
      <c r="IA115" s="98" t="str">
        <f t="shared" si="417"/>
        <v/>
      </c>
      <c r="IB115" s="98" t="str">
        <f t="shared" si="417"/>
        <v/>
      </c>
      <c r="IC115" s="98" t="str">
        <f t="shared" si="417"/>
        <v/>
      </c>
      <c r="ID115" s="98" t="str">
        <f t="shared" si="417"/>
        <v/>
      </c>
      <c r="IE115" s="98" t="str">
        <f t="shared" si="417"/>
        <v/>
      </c>
      <c r="IF115" s="98" t="str">
        <f t="shared" si="417"/>
        <v/>
      </c>
      <c r="IG115" s="98" t="str">
        <f t="shared" si="417"/>
        <v/>
      </c>
      <c r="IH115" s="98" t="str">
        <f t="shared" si="417"/>
        <v/>
      </c>
      <c r="II115" s="98" t="str">
        <f t="shared" si="417"/>
        <v/>
      </c>
      <c r="IJ115" s="98" t="str">
        <f t="shared" si="417"/>
        <v/>
      </c>
      <c r="IK115" s="98" t="str">
        <f t="shared" si="417"/>
        <v/>
      </c>
      <c r="IL115" s="98" t="str">
        <f t="shared" si="417"/>
        <v/>
      </c>
      <c r="IM115" s="98" t="str">
        <f t="shared" si="417"/>
        <v/>
      </c>
      <c r="IN115" s="98" t="str">
        <f t="shared" si="417"/>
        <v/>
      </c>
      <c r="IO115" s="98" t="str">
        <f t="shared" si="417"/>
        <v/>
      </c>
      <c r="IP115" s="98" t="str">
        <f t="shared" si="417"/>
        <v/>
      </c>
      <c r="IQ115" s="98" t="str">
        <f t="shared" si="417"/>
        <v/>
      </c>
      <c r="IR115" s="98" t="str">
        <f t="shared" si="417"/>
        <v/>
      </c>
      <c r="IS115" s="98" t="str">
        <f t="shared" si="417"/>
        <v/>
      </c>
      <c r="IT115" s="98" t="str">
        <f t="shared" si="417"/>
        <v/>
      </c>
      <c r="IU115" s="98" t="str">
        <f t="shared" si="417"/>
        <v/>
      </c>
      <c r="IV115" s="98" t="str">
        <f t="shared" si="417"/>
        <v/>
      </c>
      <c r="IW115" s="98" t="str">
        <f t="shared" si="417"/>
        <v/>
      </c>
      <c r="IX115" s="98" t="str">
        <f t="shared" si="417"/>
        <v/>
      </c>
      <c r="IY115" s="98" t="str">
        <f t="shared" si="417"/>
        <v/>
      </c>
      <c r="IZ115" s="98" t="str">
        <f t="shared" si="417"/>
        <v/>
      </c>
      <c r="JA115" s="98" t="str">
        <f t="shared" si="417"/>
        <v/>
      </c>
      <c r="JB115" s="98" t="str">
        <f t="shared" si="417"/>
        <v/>
      </c>
      <c r="JC115" s="98" t="str">
        <f t="shared" si="417"/>
        <v/>
      </c>
      <c r="JD115" s="98" t="str">
        <f t="shared" si="417"/>
        <v/>
      </c>
      <c r="JE115" s="98" t="str">
        <f t="shared" si="417"/>
        <v/>
      </c>
      <c r="JF115" s="98" t="str">
        <f t="shared" si="417"/>
        <v/>
      </c>
      <c r="JG115" s="98" t="str">
        <f t="shared" si="417"/>
        <v/>
      </c>
      <c r="JH115" s="98" t="str">
        <f t="shared" si="417"/>
        <v/>
      </c>
      <c r="JI115" s="98" t="str">
        <f t="shared" si="417"/>
        <v/>
      </c>
      <c r="JJ115" s="98" t="str">
        <f t="shared" si="417"/>
        <v/>
      </c>
      <c r="JK115" s="98" t="str">
        <f t="shared" si="417"/>
        <v/>
      </c>
      <c r="JL115" s="98" t="str">
        <f t="shared" si="417"/>
        <v/>
      </c>
      <c r="JM115" s="98" t="str">
        <f t="shared" si="417"/>
        <v/>
      </c>
      <c r="JN115" s="98" t="str">
        <f t="shared" si="417"/>
        <v/>
      </c>
      <c r="JO115" s="98" t="str">
        <f t="shared" si="417"/>
        <v/>
      </c>
      <c r="JP115" s="98" t="str">
        <f t="shared" si="417"/>
        <v/>
      </c>
      <c r="JQ115" s="98" t="str">
        <f t="shared" si="417"/>
        <v/>
      </c>
      <c r="JR115" s="98" t="str">
        <f t="shared" ref="JR115:MC115" si="418">IF(JR114="","",SUM(COUNTIF($T$31:$AX$42,JR114)))</f>
        <v/>
      </c>
      <c r="JS115" s="98" t="str">
        <f t="shared" si="418"/>
        <v/>
      </c>
      <c r="JT115" s="98" t="str">
        <f t="shared" si="418"/>
        <v/>
      </c>
      <c r="JU115" s="98" t="str">
        <f t="shared" si="418"/>
        <v/>
      </c>
      <c r="JV115" s="98" t="str">
        <f t="shared" si="418"/>
        <v/>
      </c>
      <c r="JW115" s="98" t="str">
        <f t="shared" si="418"/>
        <v/>
      </c>
      <c r="JX115" s="98" t="str">
        <f t="shared" si="418"/>
        <v/>
      </c>
      <c r="JY115" s="98" t="str">
        <f t="shared" si="418"/>
        <v/>
      </c>
      <c r="JZ115" s="98" t="str">
        <f t="shared" si="418"/>
        <v/>
      </c>
      <c r="KA115" s="98" t="str">
        <f t="shared" si="418"/>
        <v/>
      </c>
      <c r="KB115" s="98" t="str">
        <f t="shared" si="418"/>
        <v/>
      </c>
      <c r="KC115" s="98" t="str">
        <f t="shared" si="418"/>
        <v/>
      </c>
      <c r="KD115" s="98" t="str">
        <f t="shared" si="418"/>
        <v/>
      </c>
      <c r="KE115" s="98" t="str">
        <f t="shared" si="418"/>
        <v/>
      </c>
      <c r="KF115" s="98" t="str">
        <f t="shared" si="418"/>
        <v/>
      </c>
      <c r="KG115" s="98" t="str">
        <f t="shared" si="418"/>
        <v/>
      </c>
      <c r="KH115" s="98" t="str">
        <f t="shared" si="418"/>
        <v/>
      </c>
      <c r="KI115" s="98" t="str">
        <f t="shared" si="418"/>
        <v/>
      </c>
      <c r="KJ115" s="98" t="str">
        <f t="shared" si="418"/>
        <v/>
      </c>
      <c r="KK115" s="98" t="str">
        <f t="shared" si="418"/>
        <v/>
      </c>
      <c r="KL115" s="98" t="str">
        <f t="shared" si="418"/>
        <v/>
      </c>
      <c r="KM115" s="98" t="str">
        <f t="shared" si="418"/>
        <v/>
      </c>
      <c r="KN115" s="98" t="str">
        <f t="shared" si="418"/>
        <v/>
      </c>
      <c r="KO115" s="98" t="str">
        <f t="shared" si="418"/>
        <v/>
      </c>
      <c r="KP115" s="98" t="str">
        <f t="shared" si="418"/>
        <v/>
      </c>
      <c r="KQ115" s="98" t="str">
        <f t="shared" si="418"/>
        <v/>
      </c>
      <c r="KR115" s="98" t="str">
        <f t="shared" si="418"/>
        <v/>
      </c>
      <c r="KS115" s="98" t="str">
        <f t="shared" si="418"/>
        <v/>
      </c>
      <c r="KT115" s="98" t="str">
        <f t="shared" si="418"/>
        <v/>
      </c>
      <c r="KU115" s="98" t="str">
        <f t="shared" si="418"/>
        <v/>
      </c>
      <c r="KV115" s="98" t="str">
        <f t="shared" si="418"/>
        <v/>
      </c>
      <c r="KW115" s="98" t="str">
        <f t="shared" si="418"/>
        <v/>
      </c>
      <c r="KX115" s="98" t="str">
        <f t="shared" si="418"/>
        <v/>
      </c>
      <c r="KY115" s="98" t="str">
        <f t="shared" si="418"/>
        <v/>
      </c>
      <c r="KZ115" s="98" t="str">
        <f t="shared" si="418"/>
        <v/>
      </c>
      <c r="LA115" s="98" t="str">
        <f t="shared" si="418"/>
        <v/>
      </c>
      <c r="LB115" s="98" t="str">
        <f t="shared" si="418"/>
        <v/>
      </c>
      <c r="LC115" s="98" t="str">
        <f t="shared" si="418"/>
        <v/>
      </c>
      <c r="LD115" s="98" t="str">
        <f t="shared" si="418"/>
        <v/>
      </c>
      <c r="LE115" s="98" t="str">
        <f t="shared" si="418"/>
        <v/>
      </c>
      <c r="LF115" s="98" t="str">
        <f t="shared" si="418"/>
        <v/>
      </c>
      <c r="LG115" s="98" t="str">
        <f t="shared" si="418"/>
        <v/>
      </c>
      <c r="LH115" s="98" t="str">
        <f t="shared" si="418"/>
        <v/>
      </c>
      <c r="LI115" s="98" t="str">
        <f t="shared" si="418"/>
        <v/>
      </c>
      <c r="LJ115" s="98" t="str">
        <f t="shared" si="418"/>
        <v/>
      </c>
      <c r="LK115" s="98" t="str">
        <f t="shared" si="418"/>
        <v/>
      </c>
      <c r="LL115" s="98" t="str">
        <f t="shared" si="418"/>
        <v/>
      </c>
      <c r="LM115" s="98" t="str">
        <f t="shared" si="418"/>
        <v/>
      </c>
      <c r="LN115" s="98" t="str">
        <f t="shared" si="418"/>
        <v/>
      </c>
      <c r="LO115" s="98" t="str">
        <f t="shared" si="418"/>
        <v/>
      </c>
      <c r="LP115" s="98" t="str">
        <f t="shared" si="418"/>
        <v/>
      </c>
      <c r="LQ115" s="98" t="str">
        <f t="shared" si="418"/>
        <v/>
      </c>
      <c r="LR115" s="98" t="str">
        <f t="shared" si="418"/>
        <v/>
      </c>
      <c r="LS115" s="98" t="str">
        <f t="shared" si="418"/>
        <v/>
      </c>
      <c r="LT115" s="98" t="str">
        <f t="shared" si="418"/>
        <v/>
      </c>
      <c r="LU115" s="98" t="str">
        <f t="shared" si="418"/>
        <v/>
      </c>
      <c r="LV115" s="98" t="str">
        <f t="shared" si="418"/>
        <v/>
      </c>
      <c r="LW115" s="98" t="str">
        <f t="shared" si="418"/>
        <v/>
      </c>
      <c r="LX115" s="98" t="str">
        <f t="shared" si="418"/>
        <v/>
      </c>
      <c r="LY115" s="98" t="str">
        <f t="shared" si="418"/>
        <v/>
      </c>
      <c r="LZ115" s="98" t="str">
        <f t="shared" si="418"/>
        <v/>
      </c>
      <c r="MA115" s="98" t="str">
        <f t="shared" si="418"/>
        <v/>
      </c>
      <c r="MB115" s="98" t="str">
        <f t="shared" si="418"/>
        <v/>
      </c>
      <c r="MC115" s="98" t="str">
        <f t="shared" si="418"/>
        <v/>
      </c>
      <c r="MD115" s="98" t="str">
        <f t="shared" ref="MD115:NU115" si="419">IF(MD114="","",SUM(COUNTIF($T$31:$AX$42,MD114)))</f>
        <v/>
      </c>
      <c r="ME115" s="98" t="str">
        <f t="shared" si="419"/>
        <v/>
      </c>
      <c r="MF115" s="98" t="str">
        <f t="shared" si="419"/>
        <v/>
      </c>
      <c r="MG115" s="98" t="str">
        <f t="shared" si="419"/>
        <v/>
      </c>
      <c r="MH115" s="98" t="str">
        <f t="shared" si="419"/>
        <v/>
      </c>
      <c r="MI115" s="98" t="str">
        <f t="shared" si="419"/>
        <v/>
      </c>
      <c r="MJ115" s="98" t="str">
        <f t="shared" si="419"/>
        <v/>
      </c>
      <c r="MK115" s="98" t="str">
        <f t="shared" si="419"/>
        <v/>
      </c>
      <c r="ML115" s="98" t="str">
        <f t="shared" si="419"/>
        <v/>
      </c>
      <c r="MM115" s="98" t="str">
        <f t="shared" si="419"/>
        <v/>
      </c>
      <c r="MN115" s="98" t="str">
        <f t="shared" si="419"/>
        <v/>
      </c>
      <c r="MO115" s="98" t="str">
        <f t="shared" si="419"/>
        <v/>
      </c>
      <c r="MP115" s="98" t="str">
        <f t="shared" si="419"/>
        <v/>
      </c>
      <c r="MQ115" s="98" t="str">
        <f t="shared" si="419"/>
        <v/>
      </c>
      <c r="MR115" s="98" t="str">
        <f t="shared" si="419"/>
        <v/>
      </c>
      <c r="MS115" s="98" t="str">
        <f t="shared" si="419"/>
        <v/>
      </c>
      <c r="MT115" s="98" t="str">
        <f t="shared" si="419"/>
        <v/>
      </c>
      <c r="MU115" s="98" t="str">
        <f t="shared" si="419"/>
        <v/>
      </c>
      <c r="MV115" s="98" t="str">
        <f t="shared" si="419"/>
        <v/>
      </c>
      <c r="MW115" s="98" t="str">
        <f t="shared" si="419"/>
        <v/>
      </c>
      <c r="MX115" s="98" t="str">
        <f t="shared" si="419"/>
        <v/>
      </c>
      <c r="MY115" s="98" t="str">
        <f t="shared" si="419"/>
        <v/>
      </c>
      <c r="MZ115" s="98" t="str">
        <f t="shared" si="419"/>
        <v/>
      </c>
      <c r="NA115" s="98" t="str">
        <f t="shared" si="419"/>
        <v/>
      </c>
      <c r="NB115" s="98" t="str">
        <f t="shared" si="419"/>
        <v/>
      </c>
      <c r="NC115" s="98" t="str">
        <f t="shared" si="419"/>
        <v/>
      </c>
      <c r="ND115" s="98" t="str">
        <f t="shared" si="419"/>
        <v/>
      </c>
      <c r="NE115" s="98" t="str">
        <f t="shared" si="419"/>
        <v/>
      </c>
      <c r="NF115" s="98" t="str">
        <f t="shared" si="419"/>
        <v/>
      </c>
      <c r="NG115" s="98" t="str">
        <f t="shared" si="419"/>
        <v/>
      </c>
      <c r="NH115" s="98" t="str">
        <f t="shared" si="419"/>
        <v/>
      </c>
      <c r="NI115" s="98" t="str">
        <f t="shared" si="419"/>
        <v/>
      </c>
      <c r="NJ115" s="98" t="str">
        <f t="shared" si="419"/>
        <v/>
      </c>
      <c r="NK115" s="98" t="str">
        <f t="shared" si="419"/>
        <v/>
      </c>
      <c r="NL115" s="98" t="str">
        <f t="shared" si="419"/>
        <v/>
      </c>
      <c r="NM115" s="98" t="str">
        <f t="shared" si="419"/>
        <v/>
      </c>
      <c r="NN115" s="98" t="str">
        <f t="shared" si="419"/>
        <v/>
      </c>
      <c r="NO115" s="98" t="str">
        <f t="shared" si="419"/>
        <v/>
      </c>
      <c r="NP115" s="98" t="str">
        <f t="shared" si="419"/>
        <v/>
      </c>
      <c r="NQ115" s="98" t="str">
        <f t="shared" si="419"/>
        <v/>
      </c>
      <c r="NR115" s="98" t="str">
        <f t="shared" si="419"/>
        <v/>
      </c>
      <c r="NS115" s="98" t="str">
        <f t="shared" si="419"/>
        <v/>
      </c>
      <c r="NT115" s="98" t="str">
        <f t="shared" si="419"/>
        <v/>
      </c>
      <c r="NU115" s="98" t="str">
        <f t="shared" si="419"/>
        <v/>
      </c>
    </row>
    <row r="116" spans="14:385" hidden="1" x14ac:dyDescent="0.2">
      <c r="N116" s="114" t="s">
        <v>19</v>
      </c>
      <c r="O116" s="80"/>
      <c r="P116" s="80"/>
      <c r="Q116" s="80"/>
      <c r="R116" s="80"/>
      <c r="S116" s="80"/>
      <c r="T116" s="99" t="str">
        <f>IF(OR(T114="",T115=""),"",MONTH(T114))</f>
        <v/>
      </c>
      <c r="U116" s="99" t="str">
        <f>IF(OR(U114="",U115=""),"",MONTH(U114))</f>
        <v/>
      </c>
      <c r="V116" s="99" t="str">
        <f t="shared" ref="V116:CG116" si="420">IF(OR(V114="",V115=""),"",MONTH(V114))</f>
        <v/>
      </c>
      <c r="W116" s="99" t="str">
        <f t="shared" si="420"/>
        <v/>
      </c>
      <c r="X116" s="99" t="str">
        <f t="shared" si="420"/>
        <v/>
      </c>
      <c r="Y116" s="99" t="str">
        <f t="shared" si="420"/>
        <v/>
      </c>
      <c r="Z116" s="99" t="str">
        <f t="shared" si="420"/>
        <v/>
      </c>
      <c r="AA116" s="99" t="str">
        <f t="shared" si="420"/>
        <v/>
      </c>
      <c r="AB116" s="99" t="str">
        <f t="shared" si="420"/>
        <v/>
      </c>
      <c r="AC116" s="99" t="str">
        <f t="shared" si="420"/>
        <v/>
      </c>
      <c r="AD116" s="99" t="str">
        <f t="shared" si="420"/>
        <v/>
      </c>
      <c r="AE116" s="99" t="str">
        <f t="shared" si="420"/>
        <v/>
      </c>
      <c r="AF116" s="99" t="str">
        <f t="shared" si="420"/>
        <v/>
      </c>
      <c r="AG116" s="99" t="str">
        <f t="shared" si="420"/>
        <v/>
      </c>
      <c r="AH116" s="99" t="str">
        <f t="shared" si="420"/>
        <v/>
      </c>
      <c r="AI116" s="99" t="str">
        <f t="shared" si="420"/>
        <v/>
      </c>
      <c r="AJ116" s="99" t="str">
        <f t="shared" si="420"/>
        <v/>
      </c>
      <c r="AK116" s="99" t="str">
        <f t="shared" si="420"/>
        <v/>
      </c>
      <c r="AL116" s="99" t="str">
        <f t="shared" si="420"/>
        <v/>
      </c>
      <c r="AM116" s="99" t="str">
        <f t="shared" si="420"/>
        <v/>
      </c>
      <c r="AN116" s="99" t="str">
        <f t="shared" si="420"/>
        <v/>
      </c>
      <c r="AO116" s="99" t="str">
        <f t="shared" si="420"/>
        <v/>
      </c>
      <c r="AP116" s="99" t="str">
        <f t="shared" si="420"/>
        <v/>
      </c>
      <c r="AQ116" s="99" t="str">
        <f t="shared" si="420"/>
        <v/>
      </c>
      <c r="AR116" s="99" t="str">
        <f t="shared" si="420"/>
        <v/>
      </c>
      <c r="AS116" s="99" t="str">
        <f t="shared" si="420"/>
        <v/>
      </c>
      <c r="AT116" s="99" t="str">
        <f t="shared" si="420"/>
        <v/>
      </c>
      <c r="AU116" s="99" t="str">
        <f t="shared" si="420"/>
        <v/>
      </c>
      <c r="AV116" s="99" t="str">
        <f t="shared" si="420"/>
        <v/>
      </c>
      <c r="AW116" s="99" t="str">
        <f t="shared" si="420"/>
        <v/>
      </c>
      <c r="AX116" s="99" t="str">
        <f t="shared" si="420"/>
        <v/>
      </c>
      <c r="AY116" s="99" t="str">
        <f t="shared" si="420"/>
        <v/>
      </c>
      <c r="AZ116" s="99" t="str">
        <f t="shared" si="420"/>
        <v/>
      </c>
      <c r="BA116" s="99" t="str">
        <f t="shared" si="420"/>
        <v/>
      </c>
      <c r="BB116" s="99" t="str">
        <f t="shared" si="420"/>
        <v/>
      </c>
      <c r="BC116" s="99" t="str">
        <f t="shared" si="420"/>
        <v/>
      </c>
      <c r="BD116" s="99" t="str">
        <f t="shared" si="420"/>
        <v/>
      </c>
      <c r="BE116" s="99" t="str">
        <f t="shared" si="420"/>
        <v/>
      </c>
      <c r="BF116" s="99" t="str">
        <f t="shared" si="420"/>
        <v/>
      </c>
      <c r="BG116" s="99" t="str">
        <f t="shared" si="420"/>
        <v/>
      </c>
      <c r="BH116" s="99" t="str">
        <f t="shared" si="420"/>
        <v/>
      </c>
      <c r="BI116" s="99" t="str">
        <f t="shared" si="420"/>
        <v/>
      </c>
      <c r="BJ116" s="99" t="str">
        <f t="shared" si="420"/>
        <v/>
      </c>
      <c r="BK116" s="99" t="str">
        <f t="shared" si="420"/>
        <v/>
      </c>
      <c r="BL116" s="99" t="str">
        <f t="shared" si="420"/>
        <v/>
      </c>
      <c r="BM116" s="99" t="str">
        <f t="shared" si="420"/>
        <v/>
      </c>
      <c r="BN116" s="99" t="str">
        <f t="shared" si="420"/>
        <v/>
      </c>
      <c r="BO116" s="99" t="str">
        <f t="shared" si="420"/>
        <v/>
      </c>
      <c r="BP116" s="99" t="str">
        <f t="shared" si="420"/>
        <v/>
      </c>
      <c r="BQ116" s="99" t="str">
        <f t="shared" si="420"/>
        <v/>
      </c>
      <c r="BR116" s="99" t="str">
        <f t="shared" si="420"/>
        <v/>
      </c>
      <c r="BS116" s="99" t="str">
        <f t="shared" si="420"/>
        <v/>
      </c>
      <c r="BT116" s="99" t="str">
        <f t="shared" si="420"/>
        <v/>
      </c>
      <c r="BU116" s="99" t="str">
        <f t="shared" si="420"/>
        <v/>
      </c>
      <c r="BV116" s="99" t="str">
        <f t="shared" si="420"/>
        <v/>
      </c>
      <c r="BW116" s="99" t="str">
        <f t="shared" si="420"/>
        <v/>
      </c>
      <c r="BX116" s="99" t="str">
        <f t="shared" si="420"/>
        <v/>
      </c>
      <c r="BY116" s="99" t="str">
        <f t="shared" si="420"/>
        <v/>
      </c>
      <c r="BZ116" s="99" t="str">
        <f t="shared" si="420"/>
        <v/>
      </c>
      <c r="CA116" s="99" t="str">
        <f t="shared" si="420"/>
        <v/>
      </c>
      <c r="CB116" s="99" t="str">
        <f t="shared" si="420"/>
        <v/>
      </c>
      <c r="CC116" s="99" t="str">
        <f t="shared" si="420"/>
        <v/>
      </c>
      <c r="CD116" s="99" t="str">
        <f t="shared" si="420"/>
        <v/>
      </c>
      <c r="CE116" s="99" t="str">
        <f t="shared" si="420"/>
        <v/>
      </c>
      <c r="CF116" s="99" t="str">
        <f t="shared" si="420"/>
        <v/>
      </c>
      <c r="CG116" s="99" t="str">
        <f t="shared" si="420"/>
        <v/>
      </c>
      <c r="CH116" s="99" t="str">
        <f t="shared" ref="CH116:ES116" si="421">IF(OR(CH114="",CH115=""),"",MONTH(CH114))</f>
        <v/>
      </c>
      <c r="CI116" s="99" t="str">
        <f t="shared" si="421"/>
        <v/>
      </c>
      <c r="CJ116" s="99" t="str">
        <f t="shared" si="421"/>
        <v/>
      </c>
      <c r="CK116" s="99" t="str">
        <f t="shared" si="421"/>
        <v/>
      </c>
      <c r="CL116" s="99" t="str">
        <f t="shared" si="421"/>
        <v/>
      </c>
      <c r="CM116" s="99" t="str">
        <f t="shared" si="421"/>
        <v/>
      </c>
      <c r="CN116" s="99" t="str">
        <f t="shared" si="421"/>
        <v/>
      </c>
      <c r="CO116" s="99" t="str">
        <f t="shared" si="421"/>
        <v/>
      </c>
      <c r="CP116" s="99" t="str">
        <f t="shared" si="421"/>
        <v/>
      </c>
      <c r="CQ116" s="99" t="str">
        <f t="shared" si="421"/>
        <v/>
      </c>
      <c r="CR116" s="99" t="str">
        <f t="shared" si="421"/>
        <v/>
      </c>
      <c r="CS116" s="99" t="str">
        <f t="shared" si="421"/>
        <v/>
      </c>
      <c r="CT116" s="99" t="str">
        <f t="shared" si="421"/>
        <v/>
      </c>
      <c r="CU116" s="99" t="str">
        <f t="shared" si="421"/>
        <v/>
      </c>
      <c r="CV116" s="99" t="str">
        <f t="shared" si="421"/>
        <v/>
      </c>
      <c r="CW116" s="99" t="str">
        <f t="shared" si="421"/>
        <v/>
      </c>
      <c r="CX116" s="99" t="str">
        <f t="shared" si="421"/>
        <v/>
      </c>
      <c r="CY116" s="99" t="str">
        <f t="shared" si="421"/>
        <v/>
      </c>
      <c r="CZ116" s="99" t="str">
        <f t="shared" si="421"/>
        <v/>
      </c>
      <c r="DA116" s="99" t="str">
        <f t="shared" si="421"/>
        <v/>
      </c>
      <c r="DB116" s="99" t="str">
        <f t="shared" si="421"/>
        <v/>
      </c>
      <c r="DC116" s="99" t="str">
        <f t="shared" si="421"/>
        <v/>
      </c>
      <c r="DD116" s="99" t="str">
        <f t="shared" si="421"/>
        <v/>
      </c>
      <c r="DE116" s="99" t="str">
        <f t="shared" si="421"/>
        <v/>
      </c>
      <c r="DF116" s="99" t="str">
        <f t="shared" si="421"/>
        <v/>
      </c>
      <c r="DG116" s="99" t="str">
        <f t="shared" si="421"/>
        <v/>
      </c>
      <c r="DH116" s="99" t="str">
        <f t="shared" si="421"/>
        <v/>
      </c>
      <c r="DI116" s="99" t="str">
        <f t="shared" si="421"/>
        <v/>
      </c>
      <c r="DJ116" s="99" t="str">
        <f t="shared" si="421"/>
        <v/>
      </c>
      <c r="DK116" s="99" t="str">
        <f t="shared" si="421"/>
        <v/>
      </c>
      <c r="DL116" s="99" t="str">
        <f t="shared" si="421"/>
        <v/>
      </c>
      <c r="DM116" s="99" t="str">
        <f t="shared" si="421"/>
        <v/>
      </c>
      <c r="DN116" s="99" t="str">
        <f t="shared" si="421"/>
        <v/>
      </c>
      <c r="DO116" s="99" t="str">
        <f t="shared" si="421"/>
        <v/>
      </c>
      <c r="DP116" s="99" t="str">
        <f t="shared" si="421"/>
        <v/>
      </c>
      <c r="DQ116" s="99" t="str">
        <f t="shared" si="421"/>
        <v/>
      </c>
      <c r="DR116" s="99" t="str">
        <f t="shared" si="421"/>
        <v/>
      </c>
      <c r="DS116" s="99" t="str">
        <f t="shared" si="421"/>
        <v/>
      </c>
      <c r="DT116" s="99" t="str">
        <f t="shared" si="421"/>
        <v/>
      </c>
      <c r="DU116" s="99" t="str">
        <f t="shared" si="421"/>
        <v/>
      </c>
      <c r="DV116" s="99" t="str">
        <f t="shared" si="421"/>
        <v/>
      </c>
      <c r="DW116" s="99" t="str">
        <f t="shared" si="421"/>
        <v/>
      </c>
      <c r="DX116" s="99" t="str">
        <f t="shared" si="421"/>
        <v/>
      </c>
      <c r="DY116" s="99" t="str">
        <f t="shared" si="421"/>
        <v/>
      </c>
      <c r="DZ116" s="99" t="str">
        <f t="shared" si="421"/>
        <v/>
      </c>
      <c r="EA116" s="99" t="str">
        <f t="shared" si="421"/>
        <v/>
      </c>
      <c r="EB116" s="99" t="str">
        <f t="shared" si="421"/>
        <v/>
      </c>
      <c r="EC116" s="99" t="str">
        <f t="shared" si="421"/>
        <v/>
      </c>
      <c r="ED116" s="99" t="str">
        <f t="shared" si="421"/>
        <v/>
      </c>
      <c r="EE116" s="99" t="str">
        <f t="shared" si="421"/>
        <v/>
      </c>
      <c r="EF116" s="99" t="str">
        <f t="shared" si="421"/>
        <v/>
      </c>
      <c r="EG116" s="99" t="str">
        <f t="shared" si="421"/>
        <v/>
      </c>
      <c r="EH116" s="99" t="str">
        <f t="shared" si="421"/>
        <v/>
      </c>
      <c r="EI116" s="99" t="str">
        <f t="shared" si="421"/>
        <v/>
      </c>
      <c r="EJ116" s="99" t="str">
        <f t="shared" si="421"/>
        <v/>
      </c>
      <c r="EK116" s="99" t="str">
        <f t="shared" si="421"/>
        <v/>
      </c>
      <c r="EL116" s="99" t="str">
        <f t="shared" si="421"/>
        <v/>
      </c>
      <c r="EM116" s="99" t="str">
        <f t="shared" si="421"/>
        <v/>
      </c>
      <c r="EN116" s="99" t="str">
        <f t="shared" si="421"/>
        <v/>
      </c>
      <c r="EO116" s="99" t="str">
        <f t="shared" si="421"/>
        <v/>
      </c>
      <c r="EP116" s="99" t="str">
        <f t="shared" si="421"/>
        <v/>
      </c>
      <c r="EQ116" s="99" t="str">
        <f t="shared" si="421"/>
        <v/>
      </c>
      <c r="ER116" s="99" t="str">
        <f t="shared" si="421"/>
        <v/>
      </c>
      <c r="ES116" s="99" t="str">
        <f t="shared" si="421"/>
        <v/>
      </c>
      <c r="ET116" s="99" t="str">
        <f t="shared" ref="ET116:HE116" si="422">IF(OR(ET114="",ET115=""),"",MONTH(ET114))</f>
        <v/>
      </c>
      <c r="EU116" s="99" t="str">
        <f t="shared" si="422"/>
        <v/>
      </c>
      <c r="EV116" s="99" t="str">
        <f t="shared" si="422"/>
        <v/>
      </c>
      <c r="EW116" s="99" t="str">
        <f t="shared" si="422"/>
        <v/>
      </c>
      <c r="EX116" s="99" t="str">
        <f t="shared" si="422"/>
        <v/>
      </c>
      <c r="EY116" s="99" t="str">
        <f t="shared" si="422"/>
        <v/>
      </c>
      <c r="EZ116" s="99" t="str">
        <f t="shared" si="422"/>
        <v/>
      </c>
      <c r="FA116" s="99" t="str">
        <f t="shared" si="422"/>
        <v/>
      </c>
      <c r="FB116" s="99" t="str">
        <f t="shared" si="422"/>
        <v/>
      </c>
      <c r="FC116" s="99" t="str">
        <f t="shared" si="422"/>
        <v/>
      </c>
      <c r="FD116" s="99" t="str">
        <f t="shared" si="422"/>
        <v/>
      </c>
      <c r="FE116" s="99" t="str">
        <f t="shared" si="422"/>
        <v/>
      </c>
      <c r="FF116" s="99" t="str">
        <f t="shared" si="422"/>
        <v/>
      </c>
      <c r="FG116" s="99" t="str">
        <f t="shared" si="422"/>
        <v/>
      </c>
      <c r="FH116" s="99" t="str">
        <f t="shared" si="422"/>
        <v/>
      </c>
      <c r="FI116" s="99" t="str">
        <f t="shared" si="422"/>
        <v/>
      </c>
      <c r="FJ116" s="99" t="str">
        <f t="shared" si="422"/>
        <v/>
      </c>
      <c r="FK116" s="99" t="str">
        <f t="shared" si="422"/>
        <v/>
      </c>
      <c r="FL116" s="99" t="str">
        <f t="shared" si="422"/>
        <v/>
      </c>
      <c r="FM116" s="99" t="str">
        <f t="shared" si="422"/>
        <v/>
      </c>
      <c r="FN116" s="99" t="str">
        <f t="shared" si="422"/>
        <v/>
      </c>
      <c r="FO116" s="99" t="str">
        <f t="shared" si="422"/>
        <v/>
      </c>
      <c r="FP116" s="99" t="str">
        <f t="shared" si="422"/>
        <v/>
      </c>
      <c r="FQ116" s="99" t="str">
        <f t="shared" si="422"/>
        <v/>
      </c>
      <c r="FR116" s="99" t="str">
        <f t="shared" si="422"/>
        <v/>
      </c>
      <c r="FS116" s="99" t="str">
        <f t="shared" si="422"/>
        <v/>
      </c>
      <c r="FT116" s="99" t="str">
        <f t="shared" si="422"/>
        <v/>
      </c>
      <c r="FU116" s="99" t="str">
        <f t="shared" si="422"/>
        <v/>
      </c>
      <c r="FV116" s="99" t="str">
        <f t="shared" si="422"/>
        <v/>
      </c>
      <c r="FW116" s="99" t="str">
        <f t="shared" si="422"/>
        <v/>
      </c>
      <c r="FX116" s="99" t="str">
        <f t="shared" si="422"/>
        <v/>
      </c>
      <c r="FY116" s="99" t="str">
        <f t="shared" si="422"/>
        <v/>
      </c>
      <c r="FZ116" s="99" t="str">
        <f t="shared" si="422"/>
        <v/>
      </c>
      <c r="GA116" s="99" t="str">
        <f t="shared" si="422"/>
        <v/>
      </c>
      <c r="GB116" s="99" t="str">
        <f t="shared" si="422"/>
        <v/>
      </c>
      <c r="GC116" s="99" t="str">
        <f t="shared" si="422"/>
        <v/>
      </c>
      <c r="GD116" s="99" t="str">
        <f t="shared" si="422"/>
        <v/>
      </c>
      <c r="GE116" s="99" t="str">
        <f t="shared" si="422"/>
        <v/>
      </c>
      <c r="GF116" s="99" t="str">
        <f t="shared" si="422"/>
        <v/>
      </c>
      <c r="GG116" s="99" t="str">
        <f t="shared" si="422"/>
        <v/>
      </c>
      <c r="GH116" s="99" t="str">
        <f t="shared" si="422"/>
        <v/>
      </c>
      <c r="GI116" s="99" t="str">
        <f t="shared" si="422"/>
        <v/>
      </c>
      <c r="GJ116" s="99" t="str">
        <f t="shared" si="422"/>
        <v/>
      </c>
      <c r="GK116" s="99" t="str">
        <f t="shared" si="422"/>
        <v/>
      </c>
      <c r="GL116" s="99" t="str">
        <f t="shared" si="422"/>
        <v/>
      </c>
      <c r="GM116" s="99" t="str">
        <f t="shared" si="422"/>
        <v/>
      </c>
      <c r="GN116" s="99" t="str">
        <f t="shared" si="422"/>
        <v/>
      </c>
      <c r="GO116" s="99" t="str">
        <f t="shared" si="422"/>
        <v/>
      </c>
      <c r="GP116" s="99" t="str">
        <f t="shared" si="422"/>
        <v/>
      </c>
      <c r="GQ116" s="99" t="str">
        <f t="shared" si="422"/>
        <v/>
      </c>
      <c r="GR116" s="99" t="str">
        <f t="shared" si="422"/>
        <v/>
      </c>
      <c r="GS116" s="99" t="str">
        <f t="shared" si="422"/>
        <v/>
      </c>
      <c r="GT116" s="99" t="str">
        <f t="shared" si="422"/>
        <v/>
      </c>
      <c r="GU116" s="99" t="str">
        <f t="shared" si="422"/>
        <v/>
      </c>
      <c r="GV116" s="99" t="str">
        <f t="shared" si="422"/>
        <v/>
      </c>
      <c r="GW116" s="99" t="str">
        <f t="shared" si="422"/>
        <v/>
      </c>
      <c r="GX116" s="99" t="str">
        <f t="shared" si="422"/>
        <v/>
      </c>
      <c r="GY116" s="99" t="str">
        <f t="shared" si="422"/>
        <v/>
      </c>
      <c r="GZ116" s="99" t="str">
        <f t="shared" si="422"/>
        <v/>
      </c>
      <c r="HA116" s="99" t="str">
        <f t="shared" si="422"/>
        <v/>
      </c>
      <c r="HB116" s="99" t="str">
        <f t="shared" si="422"/>
        <v/>
      </c>
      <c r="HC116" s="99" t="str">
        <f t="shared" si="422"/>
        <v/>
      </c>
      <c r="HD116" s="99" t="str">
        <f t="shared" si="422"/>
        <v/>
      </c>
      <c r="HE116" s="99" t="str">
        <f t="shared" si="422"/>
        <v/>
      </c>
      <c r="HF116" s="99" t="str">
        <f t="shared" ref="HF116:JQ116" si="423">IF(OR(HF114="",HF115=""),"",MONTH(HF114))</f>
        <v/>
      </c>
      <c r="HG116" s="99" t="str">
        <f t="shared" si="423"/>
        <v/>
      </c>
      <c r="HH116" s="99" t="str">
        <f t="shared" si="423"/>
        <v/>
      </c>
      <c r="HI116" s="99" t="str">
        <f t="shared" si="423"/>
        <v/>
      </c>
      <c r="HJ116" s="99" t="str">
        <f t="shared" si="423"/>
        <v/>
      </c>
      <c r="HK116" s="99" t="str">
        <f t="shared" si="423"/>
        <v/>
      </c>
      <c r="HL116" s="99" t="str">
        <f t="shared" si="423"/>
        <v/>
      </c>
      <c r="HM116" s="99" t="str">
        <f t="shared" si="423"/>
        <v/>
      </c>
      <c r="HN116" s="99" t="str">
        <f t="shared" si="423"/>
        <v/>
      </c>
      <c r="HO116" s="99" t="str">
        <f t="shared" si="423"/>
        <v/>
      </c>
      <c r="HP116" s="99" t="str">
        <f t="shared" si="423"/>
        <v/>
      </c>
      <c r="HQ116" s="99" t="str">
        <f t="shared" si="423"/>
        <v/>
      </c>
      <c r="HR116" s="99" t="str">
        <f t="shared" si="423"/>
        <v/>
      </c>
      <c r="HS116" s="99" t="str">
        <f t="shared" si="423"/>
        <v/>
      </c>
      <c r="HT116" s="99" t="str">
        <f t="shared" si="423"/>
        <v/>
      </c>
      <c r="HU116" s="99" t="str">
        <f t="shared" si="423"/>
        <v/>
      </c>
      <c r="HV116" s="99" t="str">
        <f t="shared" si="423"/>
        <v/>
      </c>
      <c r="HW116" s="99" t="str">
        <f t="shared" si="423"/>
        <v/>
      </c>
      <c r="HX116" s="99" t="str">
        <f t="shared" si="423"/>
        <v/>
      </c>
      <c r="HY116" s="99" t="str">
        <f t="shared" si="423"/>
        <v/>
      </c>
      <c r="HZ116" s="99" t="str">
        <f t="shared" si="423"/>
        <v/>
      </c>
      <c r="IA116" s="99" t="str">
        <f t="shared" si="423"/>
        <v/>
      </c>
      <c r="IB116" s="99" t="str">
        <f t="shared" si="423"/>
        <v/>
      </c>
      <c r="IC116" s="99" t="str">
        <f t="shared" si="423"/>
        <v/>
      </c>
      <c r="ID116" s="99" t="str">
        <f t="shared" si="423"/>
        <v/>
      </c>
      <c r="IE116" s="99" t="str">
        <f t="shared" si="423"/>
        <v/>
      </c>
      <c r="IF116" s="99" t="str">
        <f t="shared" si="423"/>
        <v/>
      </c>
      <c r="IG116" s="99" t="str">
        <f t="shared" si="423"/>
        <v/>
      </c>
      <c r="IH116" s="99" t="str">
        <f t="shared" si="423"/>
        <v/>
      </c>
      <c r="II116" s="99" t="str">
        <f t="shared" si="423"/>
        <v/>
      </c>
      <c r="IJ116" s="99" t="str">
        <f t="shared" si="423"/>
        <v/>
      </c>
      <c r="IK116" s="99" t="str">
        <f t="shared" si="423"/>
        <v/>
      </c>
      <c r="IL116" s="99" t="str">
        <f t="shared" si="423"/>
        <v/>
      </c>
      <c r="IM116" s="99" t="str">
        <f t="shared" si="423"/>
        <v/>
      </c>
      <c r="IN116" s="99" t="str">
        <f t="shared" si="423"/>
        <v/>
      </c>
      <c r="IO116" s="99" t="str">
        <f t="shared" si="423"/>
        <v/>
      </c>
      <c r="IP116" s="99" t="str">
        <f t="shared" si="423"/>
        <v/>
      </c>
      <c r="IQ116" s="99" t="str">
        <f t="shared" si="423"/>
        <v/>
      </c>
      <c r="IR116" s="99" t="str">
        <f t="shared" si="423"/>
        <v/>
      </c>
      <c r="IS116" s="99" t="str">
        <f t="shared" si="423"/>
        <v/>
      </c>
      <c r="IT116" s="99" t="str">
        <f t="shared" si="423"/>
        <v/>
      </c>
      <c r="IU116" s="99" t="str">
        <f t="shared" si="423"/>
        <v/>
      </c>
      <c r="IV116" s="99" t="str">
        <f t="shared" si="423"/>
        <v/>
      </c>
      <c r="IW116" s="99" t="str">
        <f t="shared" si="423"/>
        <v/>
      </c>
      <c r="IX116" s="99" t="str">
        <f t="shared" si="423"/>
        <v/>
      </c>
      <c r="IY116" s="99" t="str">
        <f t="shared" si="423"/>
        <v/>
      </c>
      <c r="IZ116" s="99" t="str">
        <f t="shared" si="423"/>
        <v/>
      </c>
      <c r="JA116" s="99" t="str">
        <f t="shared" si="423"/>
        <v/>
      </c>
      <c r="JB116" s="99" t="str">
        <f t="shared" si="423"/>
        <v/>
      </c>
      <c r="JC116" s="99" t="str">
        <f t="shared" si="423"/>
        <v/>
      </c>
      <c r="JD116" s="99" t="str">
        <f t="shared" si="423"/>
        <v/>
      </c>
      <c r="JE116" s="99" t="str">
        <f t="shared" si="423"/>
        <v/>
      </c>
      <c r="JF116" s="99" t="str">
        <f t="shared" si="423"/>
        <v/>
      </c>
      <c r="JG116" s="99" t="str">
        <f t="shared" si="423"/>
        <v/>
      </c>
      <c r="JH116" s="99" t="str">
        <f t="shared" si="423"/>
        <v/>
      </c>
      <c r="JI116" s="99" t="str">
        <f t="shared" si="423"/>
        <v/>
      </c>
      <c r="JJ116" s="99" t="str">
        <f t="shared" si="423"/>
        <v/>
      </c>
      <c r="JK116" s="99" t="str">
        <f t="shared" si="423"/>
        <v/>
      </c>
      <c r="JL116" s="99" t="str">
        <f t="shared" si="423"/>
        <v/>
      </c>
      <c r="JM116" s="99" t="str">
        <f t="shared" si="423"/>
        <v/>
      </c>
      <c r="JN116" s="99" t="str">
        <f t="shared" si="423"/>
        <v/>
      </c>
      <c r="JO116" s="99" t="str">
        <f t="shared" si="423"/>
        <v/>
      </c>
      <c r="JP116" s="99" t="str">
        <f t="shared" si="423"/>
        <v/>
      </c>
      <c r="JQ116" s="99" t="str">
        <f t="shared" si="423"/>
        <v/>
      </c>
      <c r="JR116" s="99" t="str">
        <f t="shared" ref="JR116:MC116" si="424">IF(OR(JR114="",JR115=""),"",MONTH(JR114))</f>
        <v/>
      </c>
      <c r="JS116" s="99" t="str">
        <f t="shared" si="424"/>
        <v/>
      </c>
      <c r="JT116" s="99" t="str">
        <f t="shared" si="424"/>
        <v/>
      </c>
      <c r="JU116" s="99" t="str">
        <f t="shared" si="424"/>
        <v/>
      </c>
      <c r="JV116" s="99" t="str">
        <f t="shared" si="424"/>
        <v/>
      </c>
      <c r="JW116" s="99" t="str">
        <f t="shared" si="424"/>
        <v/>
      </c>
      <c r="JX116" s="99" t="str">
        <f t="shared" si="424"/>
        <v/>
      </c>
      <c r="JY116" s="99" t="str">
        <f t="shared" si="424"/>
        <v/>
      </c>
      <c r="JZ116" s="99" t="str">
        <f t="shared" si="424"/>
        <v/>
      </c>
      <c r="KA116" s="99" t="str">
        <f t="shared" si="424"/>
        <v/>
      </c>
      <c r="KB116" s="99" t="str">
        <f t="shared" si="424"/>
        <v/>
      </c>
      <c r="KC116" s="99" t="str">
        <f t="shared" si="424"/>
        <v/>
      </c>
      <c r="KD116" s="99" t="str">
        <f t="shared" si="424"/>
        <v/>
      </c>
      <c r="KE116" s="99" t="str">
        <f t="shared" si="424"/>
        <v/>
      </c>
      <c r="KF116" s="99" t="str">
        <f t="shared" si="424"/>
        <v/>
      </c>
      <c r="KG116" s="99" t="str">
        <f t="shared" si="424"/>
        <v/>
      </c>
      <c r="KH116" s="99" t="str">
        <f t="shared" si="424"/>
        <v/>
      </c>
      <c r="KI116" s="99" t="str">
        <f t="shared" si="424"/>
        <v/>
      </c>
      <c r="KJ116" s="99" t="str">
        <f t="shared" si="424"/>
        <v/>
      </c>
      <c r="KK116" s="99" t="str">
        <f t="shared" si="424"/>
        <v/>
      </c>
      <c r="KL116" s="99" t="str">
        <f t="shared" si="424"/>
        <v/>
      </c>
      <c r="KM116" s="99" t="str">
        <f t="shared" si="424"/>
        <v/>
      </c>
      <c r="KN116" s="99" t="str">
        <f t="shared" si="424"/>
        <v/>
      </c>
      <c r="KO116" s="99" t="str">
        <f t="shared" si="424"/>
        <v/>
      </c>
      <c r="KP116" s="99" t="str">
        <f t="shared" si="424"/>
        <v/>
      </c>
      <c r="KQ116" s="99" t="str">
        <f t="shared" si="424"/>
        <v/>
      </c>
      <c r="KR116" s="99" t="str">
        <f t="shared" si="424"/>
        <v/>
      </c>
      <c r="KS116" s="99" t="str">
        <f t="shared" si="424"/>
        <v/>
      </c>
      <c r="KT116" s="99" t="str">
        <f t="shared" si="424"/>
        <v/>
      </c>
      <c r="KU116" s="99" t="str">
        <f t="shared" si="424"/>
        <v/>
      </c>
      <c r="KV116" s="99" t="str">
        <f t="shared" si="424"/>
        <v/>
      </c>
      <c r="KW116" s="99" t="str">
        <f t="shared" si="424"/>
        <v/>
      </c>
      <c r="KX116" s="99" t="str">
        <f t="shared" si="424"/>
        <v/>
      </c>
      <c r="KY116" s="99" t="str">
        <f t="shared" si="424"/>
        <v/>
      </c>
      <c r="KZ116" s="99" t="str">
        <f t="shared" si="424"/>
        <v/>
      </c>
      <c r="LA116" s="99" t="str">
        <f t="shared" si="424"/>
        <v/>
      </c>
      <c r="LB116" s="99" t="str">
        <f t="shared" si="424"/>
        <v/>
      </c>
      <c r="LC116" s="99" t="str">
        <f t="shared" si="424"/>
        <v/>
      </c>
      <c r="LD116" s="99" t="str">
        <f t="shared" si="424"/>
        <v/>
      </c>
      <c r="LE116" s="99" t="str">
        <f t="shared" si="424"/>
        <v/>
      </c>
      <c r="LF116" s="99" t="str">
        <f t="shared" si="424"/>
        <v/>
      </c>
      <c r="LG116" s="99" t="str">
        <f t="shared" si="424"/>
        <v/>
      </c>
      <c r="LH116" s="99" t="str">
        <f t="shared" si="424"/>
        <v/>
      </c>
      <c r="LI116" s="99" t="str">
        <f t="shared" si="424"/>
        <v/>
      </c>
      <c r="LJ116" s="99" t="str">
        <f t="shared" si="424"/>
        <v/>
      </c>
      <c r="LK116" s="99" t="str">
        <f t="shared" si="424"/>
        <v/>
      </c>
      <c r="LL116" s="99" t="str">
        <f t="shared" si="424"/>
        <v/>
      </c>
      <c r="LM116" s="99" t="str">
        <f t="shared" si="424"/>
        <v/>
      </c>
      <c r="LN116" s="99" t="str">
        <f t="shared" si="424"/>
        <v/>
      </c>
      <c r="LO116" s="99" t="str">
        <f t="shared" si="424"/>
        <v/>
      </c>
      <c r="LP116" s="99" t="str">
        <f t="shared" si="424"/>
        <v/>
      </c>
      <c r="LQ116" s="99" t="str">
        <f t="shared" si="424"/>
        <v/>
      </c>
      <c r="LR116" s="99" t="str">
        <f t="shared" si="424"/>
        <v/>
      </c>
      <c r="LS116" s="99" t="str">
        <f t="shared" si="424"/>
        <v/>
      </c>
      <c r="LT116" s="99" t="str">
        <f t="shared" si="424"/>
        <v/>
      </c>
      <c r="LU116" s="99" t="str">
        <f t="shared" si="424"/>
        <v/>
      </c>
      <c r="LV116" s="99" t="str">
        <f t="shared" si="424"/>
        <v/>
      </c>
      <c r="LW116" s="99" t="str">
        <f t="shared" si="424"/>
        <v/>
      </c>
      <c r="LX116" s="99" t="str">
        <f t="shared" si="424"/>
        <v/>
      </c>
      <c r="LY116" s="99" t="str">
        <f t="shared" si="424"/>
        <v/>
      </c>
      <c r="LZ116" s="99" t="str">
        <f t="shared" si="424"/>
        <v/>
      </c>
      <c r="MA116" s="99" t="str">
        <f t="shared" si="424"/>
        <v/>
      </c>
      <c r="MB116" s="99" t="str">
        <f t="shared" si="424"/>
        <v/>
      </c>
      <c r="MC116" s="99" t="str">
        <f t="shared" si="424"/>
        <v/>
      </c>
      <c r="MD116" s="99" t="str">
        <f t="shared" ref="MD116:NU116" si="425">IF(OR(MD114="",MD115=""),"",MONTH(MD114))</f>
        <v/>
      </c>
      <c r="ME116" s="99" t="str">
        <f t="shared" si="425"/>
        <v/>
      </c>
      <c r="MF116" s="99" t="str">
        <f t="shared" si="425"/>
        <v/>
      </c>
      <c r="MG116" s="99" t="str">
        <f t="shared" si="425"/>
        <v/>
      </c>
      <c r="MH116" s="99" t="str">
        <f t="shared" si="425"/>
        <v/>
      </c>
      <c r="MI116" s="99" t="str">
        <f t="shared" si="425"/>
        <v/>
      </c>
      <c r="MJ116" s="99" t="str">
        <f t="shared" si="425"/>
        <v/>
      </c>
      <c r="MK116" s="99" t="str">
        <f t="shared" si="425"/>
        <v/>
      </c>
      <c r="ML116" s="99" t="str">
        <f t="shared" si="425"/>
        <v/>
      </c>
      <c r="MM116" s="99" t="str">
        <f t="shared" si="425"/>
        <v/>
      </c>
      <c r="MN116" s="99" t="str">
        <f t="shared" si="425"/>
        <v/>
      </c>
      <c r="MO116" s="99" t="str">
        <f t="shared" si="425"/>
        <v/>
      </c>
      <c r="MP116" s="99" t="str">
        <f t="shared" si="425"/>
        <v/>
      </c>
      <c r="MQ116" s="99" t="str">
        <f t="shared" si="425"/>
        <v/>
      </c>
      <c r="MR116" s="99" t="str">
        <f t="shared" si="425"/>
        <v/>
      </c>
      <c r="MS116" s="99" t="str">
        <f t="shared" si="425"/>
        <v/>
      </c>
      <c r="MT116" s="99" t="str">
        <f t="shared" si="425"/>
        <v/>
      </c>
      <c r="MU116" s="99" t="str">
        <f t="shared" si="425"/>
        <v/>
      </c>
      <c r="MV116" s="99" t="str">
        <f t="shared" si="425"/>
        <v/>
      </c>
      <c r="MW116" s="99" t="str">
        <f t="shared" si="425"/>
        <v/>
      </c>
      <c r="MX116" s="99" t="str">
        <f t="shared" si="425"/>
        <v/>
      </c>
      <c r="MY116" s="99" t="str">
        <f t="shared" si="425"/>
        <v/>
      </c>
      <c r="MZ116" s="99" t="str">
        <f t="shared" si="425"/>
        <v/>
      </c>
      <c r="NA116" s="99" t="str">
        <f t="shared" si="425"/>
        <v/>
      </c>
      <c r="NB116" s="99" t="str">
        <f t="shared" si="425"/>
        <v/>
      </c>
      <c r="NC116" s="99" t="str">
        <f t="shared" si="425"/>
        <v/>
      </c>
      <c r="ND116" s="99" t="str">
        <f t="shared" si="425"/>
        <v/>
      </c>
      <c r="NE116" s="99" t="str">
        <f t="shared" si="425"/>
        <v/>
      </c>
      <c r="NF116" s="99" t="str">
        <f t="shared" si="425"/>
        <v/>
      </c>
      <c r="NG116" s="99" t="str">
        <f t="shared" si="425"/>
        <v/>
      </c>
      <c r="NH116" s="99" t="str">
        <f t="shared" si="425"/>
        <v/>
      </c>
      <c r="NI116" s="99" t="str">
        <f t="shared" si="425"/>
        <v/>
      </c>
      <c r="NJ116" s="99" t="str">
        <f t="shared" si="425"/>
        <v/>
      </c>
      <c r="NK116" s="99" t="str">
        <f t="shared" si="425"/>
        <v/>
      </c>
      <c r="NL116" s="99" t="str">
        <f t="shared" si="425"/>
        <v/>
      </c>
      <c r="NM116" s="99" t="str">
        <f t="shared" si="425"/>
        <v/>
      </c>
      <c r="NN116" s="99" t="str">
        <f t="shared" si="425"/>
        <v/>
      </c>
      <c r="NO116" s="99" t="str">
        <f t="shared" si="425"/>
        <v/>
      </c>
      <c r="NP116" s="99" t="str">
        <f t="shared" si="425"/>
        <v/>
      </c>
      <c r="NQ116" s="99" t="str">
        <f t="shared" si="425"/>
        <v/>
      </c>
      <c r="NR116" s="99" t="str">
        <f t="shared" si="425"/>
        <v/>
      </c>
      <c r="NS116" s="99" t="str">
        <f t="shared" si="425"/>
        <v/>
      </c>
      <c r="NT116" s="99" t="str">
        <f t="shared" si="425"/>
        <v/>
      </c>
      <c r="NU116" s="99" t="str">
        <f t="shared" si="425"/>
        <v/>
      </c>
    </row>
    <row r="117" spans="14:385" hidden="1" x14ac:dyDescent="0.2">
      <c r="N117" s="114" t="s">
        <v>99</v>
      </c>
      <c r="O117" s="80"/>
      <c r="P117" s="80"/>
      <c r="Q117" s="80"/>
      <c r="R117" s="80"/>
      <c r="S117" s="80"/>
      <c r="T117" s="99" t="str">
        <f>IF(OR(T114="",T115=""),"",DAY(T114))</f>
        <v/>
      </c>
      <c r="U117" s="99" t="str">
        <f>IF(OR(U114="",U115=""),"",DAY(U114))</f>
        <v/>
      </c>
      <c r="V117" s="99" t="str">
        <f t="shared" ref="V117:CG117" si="426">IF(OR(V114="",V115=""),"",DAY(V114))</f>
        <v/>
      </c>
      <c r="W117" s="99" t="str">
        <f t="shared" si="426"/>
        <v/>
      </c>
      <c r="X117" s="99" t="str">
        <f t="shared" si="426"/>
        <v/>
      </c>
      <c r="Y117" s="99" t="str">
        <f t="shared" si="426"/>
        <v/>
      </c>
      <c r="Z117" s="99" t="str">
        <f t="shared" si="426"/>
        <v/>
      </c>
      <c r="AA117" s="99" t="str">
        <f t="shared" si="426"/>
        <v/>
      </c>
      <c r="AB117" s="99" t="str">
        <f t="shared" si="426"/>
        <v/>
      </c>
      <c r="AC117" s="99" t="str">
        <f t="shared" si="426"/>
        <v/>
      </c>
      <c r="AD117" s="99" t="str">
        <f t="shared" si="426"/>
        <v/>
      </c>
      <c r="AE117" s="99" t="str">
        <f t="shared" si="426"/>
        <v/>
      </c>
      <c r="AF117" s="99" t="str">
        <f t="shared" si="426"/>
        <v/>
      </c>
      <c r="AG117" s="99" t="str">
        <f t="shared" si="426"/>
        <v/>
      </c>
      <c r="AH117" s="99" t="str">
        <f t="shared" si="426"/>
        <v/>
      </c>
      <c r="AI117" s="99" t="str">
        <f t="shared" si="426"/>
        <v/>
      </c>
      <c r="AJ117" s="99" t="str">
        <f t="shared" si="426"/>
        <v/>
      </c>
      <c r="AK117" s="99" t="str">
        <f t="shared" si="426"/>
        <v/>
      </c>
      <c r="AL117" s="99" t="str">
        <f t="shared" si="426"/>
        <v/>
      </c>
      <c r="AM117" s="99" t="str">
        <f t="shared" si="426"/>
        <v/>
      </c>
      <c r="AN117" s="99" t="str">
        <f t="shared" si="426"/>
        <v/>
      </c>
      <c r="AO117" s="99" t="str">
        <f t="shared" si="426"/>
        <v/>
      </c>
      <c r="AP117" s="99" t="str">
        <f t="shared" si="426"/>
        <v/>
      </c>
      <c r="AQ117" s="99" t="str">
        <f t="shared" si="426"/>
        <v/>
      </c>
      <c r="AR117" s="99" t="str">
        <f t="shared" si="426"/>
        <v/>
      </c>
      <c r="AS117" s="99" t="str">
        <f t="shared" si="426"/>
        <v/>
      </c>
      <c r="AT117" s="99" t="str">
        <f t="shared" si="426"/>
        <v/>
      </c>
      <c r="AU117" s="99" t="str">
        <f t="shared" si="426"/>
        <v/>
      </c>
      <c r="AV117" s="99" t="str">
        <f t="shared" si="426"/>
        <v/>
      </c>
      <c r="AW117" s="99" t="str">
        <f t="shared" si="426"/>
        <v/>
      </c>
      <c r="AX117" s="99" t="str">
        <f t="shared" si="426"/>
        <v/>
      </c>
      <c r="AY117" s="99" t="str">
        <f t="shared" si="426"/>
        <v/>
      </c>
      <c r="AZ117" s="99" t="str">
        <f t="shared" si="426"/>
        <v/>
      </c>
      <c r="BA117" s="99" t="str">
        <f t="shared" si="426"/>
        <v/>
      </c>
      <c r="BB117" s="99" t="str">
        <f t="shared" si="426"/>
        <v/>
      </c>
      <c r="BC117" s="99" t="str">
        <f t="shared" si="426"/>
        <v/>
      </c>
      <c r="BD117" s="99" t="str">
        <f t="shared" si="426"/>
        <v/>
      </c>
      <c r="BE117" s="99" t="str">
        <f t="shared" si="426"/>
        <v/>
      </c>
      <c r="BF117" s="99" t="str">
        <f t="shared" si="426"/>
        <v/>
      </c>
      <c r="BG117" s="99" t="str">
        <f t="shared" si="426"/>
        <v/>
      </c>
      <c r="BH117" s="99" t="str">
        <f t="shared" si="426"/>
        <v/>
      </c>
      <c r="BI117" s="99" t="str">
        <f t="shared" si="426"/>
        <v/>
      </c>
      <c r="BJ117" s="99" t="str">
        <f t="shared" si="426"/>
        <v/>
      </c>
      <c r="BK117" s="99" t="str">
        <f t="shared" si="426"/>
        <v/>
      </c>
      <c r="BL117" s="99" t="str">
        <f t="shared" si="426"/>
        <v/>
      </c>
      <c r="BM117" s="99" t="str">
        <f t="shared" si="426"/>
        <v/>
      </c>
      <c r="BN117" s="99" t="str">
        <f t="shared" si="426"/>
        <v/>
      </c>
      <c r="BO117" s="99" t="str">
        <f t="shared" si="426"/>
        <v/>
      </c>
      <c r="BP117" s="99" t="str">
        <f t="shared" si="426"/>
        <v/>
      </c>
      <c r="BQ117" s="99" t="str">
        <f t="shared" si="426"/>
        <v/>
      </c>
      <c r="BR117" s="99" t="str">
        <f t="shared" si="426"/>
        <v/>
      </c>
      <c r="BS117" s="99" t="str">
        <f t="shared" si="426"/>
        <v/>
      </c>
      <c r="BT117" s="99" t="str">
        <f t="shared" si="426"/>
        <v/>
      </c>
      <c r="BU117" s="99" t="str">
        <f t="shared" si="426"/>
        <v/>
      </c>
      <c r="BV117" s="99" t="str">
        <f t="shared" si="426"/>
        <v/>
      </c>
      <c r="BW117" s="99" t="str">
        <f t="shared" si="426"/>
        <v/>
      </c>
      <c r="BX117" s="99" t="str">
        <f t="shared" si="426"/>
        <v/>
      </c>
      <c r="BY117" s="99" t="str">
        <f t="shared" si="426"/>
        <v/>
      </c>
      <c r="BZ117" s="99" t="str">
        <f t="shared" si="426"/>
        <v/>
      </c>
      <c r="CA117" s="99" t="str">
        <f t="shared" si="426"/>
        <v/>
      </c>
      <c r="CB117" s="99" t="str">
        <f t="shared" si="426"/>
        <v/>
      </c>
      <c r="CC117" s="99" t="str">
        <f t="shared" si="426"/>
        <v/>
      </c>
      <c r="CD117" s="99" t="str">
        <f t="shared" si="426"/>
        <v/>
      </c>
      <c r="CE117" s="99" t="str">
        <f t="shared" si="426"/>
        <v/>
      </c>
      <c r="CF117" s="99" t="str">
        <f t="shared" si="426"/>
        <v/>
      </c>
      <c r="CG117" s="99" t="str">
        <f t="shared" si="426"/>
        <v/>
      </c>
      <c r="CH117" s="99" t="str">
        <f t="shared" ref="CH117:ES117" si="427">IF(OR(CH114="",CH115=""),"",DAY(CH114))</f>
        <v/>
      </c>
      <c r="CI117" s="99" t="str">
        <f t="shared" si="427"/>
        <v/>
      </c>
      <c r="CJ117" s="99" t="str">
        <f t="shared" si="427"/>
        <v/>
      </c>
      <c r="CK117" s="99" t="str">
        <f t="shared" si="427"/>
        <v/>
      </c>
      <c r="CL117" s="99" t="str">
        <f t="shared" si="427"/>
        <v/>
      </c>
      <c r="CM117" s="99" t="str">
        <f t="shared" si="427"/>
        <v/>
      </c>
      <c r="CN117" s="99" t="str">
        <f t="shared" si="427"/>
        <v/>
      </c>
      <c r="CO117" s="99" t="str">
        <f t="shared" si="427"/>
        <v/>
      </c>
      <c r="CP117" s="99" t="str">
        <f t="shared" si="427"/>
        <v/>
      </c>
      <c r="CQ117" s="99" t="str">
        <f t="shared" si="427"/>
        <v/>
      </c>
      <c r="CR117" s="99" t="str">
        <f t="shared" si="427"/>
        <v/>
      </c>
      <c r="CS117" s="99" t="str">
        <f t="shared" si="427"/>
        <v/>
      </c>
      <c r="CT117" s="99" t="str">
        <f t="shared" si="427"/>
        <v/>
      </c>
      <c r="CU117" s="99" t="str">
        <f t="shared" si="427"/>
        <v/>
      </c>
      <c r="CV117" s="99" t="str">
        <f t="shared" si="427"/>
        <v/>
      </c>
      <c r="CW117" s="99" t="str">
        <f t="shared" si="427"/>
        <v/>
      </c>
      <c r="CX117" s="99" t="str">
        <f t="shared" si="427"/>
        <v/>
      </c>
      <c r="CY117" s="99" t="str">
        <f t="shared" si="427"/>
        <v/>
      </c>
      <c r="CZ117" s="99" t="str">
        <f t="shared" si="427"/>
        <v/>
      </c>
      <c r="DA117" s="99" t="str">
        <f t="shared" si="427"/>
        <v/>
      </c>
      <c r="DB117" s="99" t="str">
        <f t="shared" si="427"/>
        <v/>
      </c>
      <c r="DC117" s="99" t="str">
        <f t="shared" si="427"/>
        <v/>
      </c>
      <c r="DD117" s="99" t="str">
        <f t="shared" si="427"/>
        <v/>
      </c>
      <c r="DE117" s="99" t="str">
        <f t="shared" si="427"/>
        <v/>
      </c>
      <c r="DF117" s="99" t="str">
        <f t="shared" si="427"/>
        <v/>
      </c>
      <c r="DG117" s="99" t="str">
        <f t="shared" si="427"/>
        <v/>
      </c>
      <c r="DH117" s="99" t="str">
        <f t="shared" si="427"/>
        <v/>
      </c>
      <c r="DI117" s="99" t="str">
        <f t="shared" si="427"/>
        <v/>
      </c>
      <c r="DJ117" s="99" t="str">
        <f t="shared" si="427"/>
        <v/>
      </c>
      <c r="DK117" s="99" t="str">
        <f t="shared" si="427"/>
        <v/>
      </c>
      <c r="DL117" s="99" t="str">
        <f t="shared" si="427"/>
        <v/>
      </c>
      <c r="DM117" s="99" t="str">
        <f t="shared" si="427"/>
        <v/>
      </c>
      <c r="DN117" s="99" t="str">
        <f t="shared" si="427"/>
        <v/>
      </c>
      <c r="DO117" s="99" t="str">
        <f t="shared" si="427"/>
        <v/>
      </c>
      <c r="DP117" s="99" t="str">
        <f t="shared" si="427"/>
        <v/>
      </c>
      <c r="DQ117" s="99" t="str">
        <f t="shared" si="427"/>
        <v/>
      </c>
      <c r="DR117" s="99" t="str">
        <f t="shared" si="427"/>
        <v/>
      </c>
      <c r="DS117" s="99" t="str">
        <f t="shared" si="427"/>
        <v/>
      </c>
      <c r="DT117" s="99" t="str">
        <f t="shared" si="427"/>
        <v/>
      </c>
      <c r="DU117" s="99" t="str">
        <f t="shared" si="427"/>
        <v/>
      </c>
      <c r="DV117" s="99" t="str">
        <f t="shared" si="427"/>
        <v/>
      </c>
      <c r="DW117" s="99" t="str">
        <f t="shared" si="427"/>
        <v/>
      </c>
      <c r="DX117" s="99" t="str">
        <f t="shared" si="427"/>
        <v/>
      </c>
      <c r="DY117" s="99" t="str">
        <f t="shared" si="427"/>
        <v/>
      </c>
      <c r="DZ117" s="99" t="str">
        <f t="shared" si="427"/>
        <v/>
      </c>
      <c r="EA117" s="99" t="str">
        <f t="shared" si="427"/>
        <v/>
      </c>
      <c r="EB117" s="99" t="str">
        <f t="shared" si="427"/>
        <v/>
      </c>
      <c r="EC117" s="99" t="str">
        <f t="shared" si="427"/>
        <v/>
      </c>
      <c r="ED117" s="99" t="str">
        <f t="shared" si="427"/>
        <v/>
      </c>
      <c r="EE117" s="99" t="str">
        <f t="shared" si="427"/>
        <v/>
      </c>
      <c r="EF117" s="99" t="str">
        <f t="shared" si="427"/>
        <v/>
      </c>
      <c r="EG117" s="99" t="str">
        <f t="shared" si="427"/>
        <v/>
      </c>
      <c r="EH117" s="99" t="str">
        <f t="shared" si="427"/>
        <v/>
      </c>
      <c r="EI117" s="99" t="str">
        <f t="shared" si="427"/>
        <v/>
      </c>
      <c r="EJ117" s="99" t="str">
        <f t="shared" si="427"/>
        <v/>
      </c>
      <c r="EK117" s="99" t="str">
        <f t="shared" si="427"/>
        <v/>
      </c>
      <c r="EL117" s="99" t="str">
        <f t="shared" si="427"/>
        <v/>
      </c>
      <c r="EM117" s="99" t="str">
        <f t="shared" si="427"/>
        <v/>
      </c>
      <c r="EN117" s="99" t="str">
        <f t="shared" si="427"/>
        <v/>
      </c>
      <c r="EO117" s="99" t="str">
        <f t="shared" si="427"/>
        <v/>
      </c>
      <c r="EP117" s="99" t="str">
        <f t="shared" si="427"/>
        <v/>
      </c>
      <c r="EQ117" s="99" t="str">
        <f t="shared" si="427"/>
        <v/>
      </c>
      <c r="ER117" s="99" t="str">
        <f t="shared" si="427"/>
        <v/>
      </c>
      <c r="ES117" s="99" t="str">
        <f t="shared" si="427"/>
        <v/>
      </c>
      <c r="ET117" s="99" t="str">
        <f t="shared" ref="ET117:HE117" si="428">IF(OR(ET114="",ET115=""),"",DAY(ET114))</f>
        <v/>
      </c>
      <c r="EU117" s="99" t="str">
        <f t="shared" si="428"/>
        <v/>
      </c>
      <c r="EV117" s="99" t="str">
        <f t="shared" si="428"/>
        <v/>
      </c>
      <c r="EW117" s="99" t="str">
        <f t="shared" si="428"/>
        <v/>
      </c>
      <c r="EX117" s="99" t="str">
        <f t="shared" si="428"/>
        <v/>
      </c>
      <c r="EY117" s="99" t="str">
        <f t="shared" si="428"/>
        <v/>
      </c>
      <c r="EZ117" s="99" t="str">
        <f t="shared" si="428"/>
        <v/>
      </c>
      <c r="FA117" s="99" t="str">
        <f t="shared" si="428"/>
        <v/>
      </c>
      <c r="FB117" s="99" t="str">
        <f t="shared" si="428"/>
        <v/>
      </c>
      <c r="FC117" s="99" t="str">
        <f t="shared" si="428"/>
        <v/>
      </c>
      <c r="FD117" s="99" t="str">
        <f t="shared" si="428"/>
        <v/>
      </c>
      <c r="FE117" s="99" t="str">
        <f t="shared" si="428"/>
        <v/>
      </c>
      <c r="FF117" s="99" t="str">
        <f t="shared" si="428"/>
        <v/>
      </c>
      <c r="FG117" s="99" t="str">
        <f t="shared" si="428"/>
        <v/>
      </c>
      <c r="FH117" s="99" t="str">
        <f t="shared" si="428"/>
        <v/>
      </c>
      <c r="FI117" s="99" t="str">
        <f t="shared" si="428"/>
        <v/>
      </c>
      <c r="FJ117" s="99" t="str">
        <f t="shared" si="428"/>
        <v/>
      </c>
      <c r="FK117" s="99" t="str">
        <f t="shared" si="428"/>
        <v/>
      </c>
      <c r="FL117" s="99" t="str">
        <f t="shared" si="428"/>
        <v/>
      </c>
      <c r="FM117" s="99" t="str">
        <f t="shared" si="428"/>
        <v/>
      </c>
      <c r="FN117" s="99" t="str">
        <f t="shared" si="428"/>
        <v/>
      </c>
      <c r="FO117" s="99" t="str">
        <f t="shared" si="428"/>
        <v/>
      </c>
      <c r="FP117" s="99" t="str">
        <f t="shared" si="428"/>
        <v/>
      </c>
      <c r="FQ117" s="99" t="str">
        <f t="shared" si="428"/>
        <v/>
      </c>
      <c r="FR117" s="99" t="str">
        <f t="shared" si="428"/>
        <v/>
      </c>
      <c r="FS117" s="99" t="str">
        <f t="shared" si="428"/>
        <v/>
      </c>
      <c r="FT117" s="99" t="str">
        <f t="shared" si="428"/>
        <v/>
      </c>
      <c r="FU117" s="99" t="str">
        <f t="shared" si="428"/>
        <v/>
      </c>
      <c r="FV117" s="99" t="str">
        <f t="shared" si="428"/>
        <v/>
      </c>
      <c r="FW117" s="99" t="str">
        <f t="shared" si="428"/>
        <v/>
      </c>
      <c r="FX117" s="99" t="str">
        <f t="shared" si="428"/>
        <v/>
      </c>
      <c r="FY117" s="99" t="str">
        <f t="shared" si="428"/>
        <v/>
      </c>
      <c r="FZ117" s="99" t="str">
        <f t="shared" si="428"/>
        <v/>
      </c>
      <c r="GA117" s="99" t="str">
        <f t="shared" si="428"/>
        <v/>
      </c>
      <c r="GB117" s="99" t="str">
        <f t="shared" si="428"/>
        <v/>
      </c>
      <c r="GC117" s="99" t="str">
        <f t="shared" si="428"/>
        <v/>
      </c>
      <c r="GD117" s="99" t="str">
        <f t="shared" si="428"/>
        <v/>
      </c>
      <c r="GE117" s="99" t="str">
        <f t="shared" si="428"/>
        <v/>
      </c>
      <c r="GF117" s="99" t="str">
        <f t="shared" si="428"/>
        <v/>
      </c>
      <c r="GG117" s="99" t="str">
        <f t="shared" si="428"/>
        <v/>
      </c>
      <c r="GH117" s="99" t="str">
        <f t="shared" si="428"/>
        <v/>
      </c>
      <c r="GI117" s="99" t="str">
        <f t="shared" si="428"/>
        <v/>
      </c>
      <c r="GJ117" s="99" t="str">
        <f t="shared" si="428"/>
        <v/>
      </c>
      <c r="GK117" s="99" t="str">
        <f t="shared" si="428"/>
        <v/>
      </c>
      <c r="GL117" s="99" t="str">
        <f t="shared" si="428"/>
        <v/>
      </c>
      <c r="GM117" s="99" t="str">
        <f t="shared" si="428"/>
        <v/>
      </c>
      <c r="GN117" s="99" t="str">
        <f t="shared" si="428"/>
        <v/>
      </c>
      <c r="GO117" s="99" t="str">
        <f t="shared" si="428"/>
        <v/>
      </c>
      <c r="GP117" s="99" t="str">
        <f t="shared" si="428"/>
        <v/>
      </c>
      <c r="GQ117" s="99" t="str">
        <f t="shared" si="428"/>
        <v/>
      </c>
      <c r="GR117" s="99" t="str">
        <f t="shared" si="428"/>
        <v/>
      </c>
      <c r="GS117" s="99" t="str">
        <f t="shared" si="428"/>
        <v/>
      </c>
      <c r="GT117" s="99" t="str">
        <f t="shared" si="428"/>
        <v/>
      </c>
      <c r="GU117" s="99" t="str">
        <f t="shared" si="428"/>
        <v/>
      </c>
      <c r="GV117" s="99" t="str">
        <f t="shared" si="428"/>
        <v/>
      </c>
      <c r="GW117" s="99" t="str">
        <f t="shared" si="428"/>
        <v/>
      </c>
      <c r="GX117" s="99" t="str">
        <f t="shared" si="428"/>
        <v/>
      </c>
      <c r="GY117" s="99" t="str">
        <f t="shared" si="428"/>
        <v/>
      </c>
      <c r="GZ117" s="99" t="str">
        <f t="shared" si="428"/>
        <v/>
      </c>
      <c r="HA117" s="99" t="str">
        <f t="shared" si="428"/>
        <v/>
      </c>
      <c r="HB117" s="99" t="str">
        <f t="shared" si="428"/>
        <v/>
      </c>
      <c r="HC117" s="99" t="str">
        <f t="shared" si="428"/>
        <v/>
      </c>
      <c r="HD117" s="99" t="str">
        <f t="shared" si="428"/>
        <v/>
      </c>
      <c r="HE117" s="99" t="str">
        <f t="shared" si="428"/>
        <v/>
      </c>
      <c r="HF117" s="99" t="str">
        <f t="shared" ref="HF117:JQ117" si="429">IF(OR(HF114="",HF115=""),"",DAY(HF114))</f>
        <v/>
      </c>
      <c r="HG117" s="99" t="str">
        <f t="shared" si="429"/>
        <v/>
      </c>
      <c r="HH117" s="99" t="str">
        <f t="shared" si="429"/>
        <v/>
      </c>
      <c r="HI117" s="99" t="str">
        <f t="shared" si="429"/>
        <v/>
      </c>
      <c r="HJ117" s="99" t="str">
        <f t="shared" si="429"/>
        <v/>
      </c>
      <c r="HK117" s="99" t="str">
        <f t="shared" si="429"/>
        <v/>
      </c>
      <c r="HL117" s="99" t="str">
        <f t="shared" si="429"/>
        <v/>
      </c>
      <c r="HM117" s="99" t="str">
        <f t="shared" si="429"/>
        <v/>
      </c>
      <c r="HN117" s="99" t="str">
        <f t="shared" si="429"/>
        <v/>
      </c>
      <c r="HO117" s="99" t="str">
        <f t="shared" si="429"/>
        <v/>
      </c>
      <c r="HP117" s="99" t="str">
        <f t="shared" si="429"/>
        <v/>
      </c>
      <c r="HQ117" s="99" t="str">
        <f t="shared" si="429"/>
        <v/>
      </c>
      <c r="HR117" s="99" t="str">
        <f t="shared" si="429"/>
        <v/>
      </c>
      <c r="HS117" s="99" t="str">
        <f t="shared" si="429"/>
        <v/>
      </c>
      <c r="HT117" s="99" t="str">
        <f t="shared" si="429"/>
        <v/>
      </c>
      <c r="HU117" s="99" t="str">
        <f t="shared" si="429"/>
        <v/>
      </c>
      <c r="HV117" s="99" t="str">
        <f t="shared" si="429"/>
        <v/>
      </c>
      <c r="HW117" s="99" t="str">
        <f t="shared" si="429"/>
        <v/>
      </c>
      <c r="HX117" s="99" t="str">
        <f t="shared" si="429"/>
        <v/>
      </c>
      <c r="HY117" s="99" t="str">
        <f t="shared" si="429"/>
        <v/>
      </c>
      <c r="HZ117" s="99" t="str">
        <f t="shared" si="429"/>
        <v/>
      </c>
      <c r="IA117" s="99" t="str">
        <f t="shared" si="429"/>
        <v/>
      </c>
      <c r="IB117" s="99" t="str">
        <f t="shared" si="429"/>
        <v/>
      </c>
      <c r="IC117" s="99" t="str">
        <f t="shared" si="429"/>
        <v/>
      </c>
      <c r="ID117" s="99" t="str">
        <f t="shared" si="429"/>
        <v/>
      </c>
      <c r="IE117" s="99" t="str">
        <f t="shared" si="429"/>
        <v/>
      </c>
      <c r="IF117" s="99" t="str">
        <f t="shared" si="429"/>
        <v/>
      </c>
      <c r="IG117" s="99" t="str">
        <f t="shared" si="429"/>
        <v/>
      </c>
      <c r="IH117" s="99" t="str">
        <f t="shared" si="429"/>
        <v/>
      </c>
      <c r="II117" s="99" t="str">
        <f t="shared" si="429"/>
        <v/>
      </c>
      <c r="IJ117" s="99" t="str">
        <f t="shared" si="429"/>
        <v/>
      </c>
      <c r="IK117" s="99" t="str">
        <f t="shared" si="429"/>
        <v/>
      </c>
      <c r="IL117" s="99" t="str">
        <f t="shared" si="429"/>
        <v/>
      </c>
      <c r="IM117" s="99" t="str">
        <f t="shared" si="429"/>
        <v/>
      </c>
      <c r="IN117" s="99" t="str">
        <f t="shared" si="429"/>
        <v/>
      </c>
      <c r="IO117" s="99" t="str">
        <f t="shared" si="429"/>
        <v/>
      </c>
      <c r="IP117" s="99" t="str">
        <f t="shared" si="429"/>
        <v/>
      </c>
      <c r="IQ117" s="99" t="str">
        <f t="shared" si="429"/>
        <v/>
      </c>
      <c r="IR117" s="99" t="str">
        <f t="shared" si="429"/>
        <v/>
      </c>
      <c r="IS117" s="99" t="str">
        <f t="shared" si="429"/>
        <v/>
      </c>
      <c r="IT117" s="99" t="str">
        <f t="shared" si="429"/>
        <v/>
      </c>
      <c r="IU117" s="99" t="str">
        <f t="shared" si="429"/>
        <v/>
      </c>
      <c r="IV117" s="99" t="str">
        <f t="shared" si="429"/>
        <v/>
      </c>
      <c r="IW117" s="99" t="str">
        <f t="shared" si="429"/>
        <v/>
      </c>
      <c r="IX117" s="99" t="str">
        <f t="shared" si="429"/>
        <v/>
      </c>
      <c r="IY117" s="99" t="str">
        <f t="shared" si="429"/>
        <v/>
      </c>
      <c r="IZ117" s="99" t="str">
        <f t="shared" si="429"/>
        <v/>
      </c>
      <c r="JA117" s="99" t="str">
        <f t="shared" si="429"/>
        <v/>
      </c>
      <c r="JB117" s="99" t="str">
        <f t="shared" si="429"/>
        <v/>
      </c>
      <c r="JC117" s="99" t="str">
        <f t="shared" si="429"/>
        <v/>
      </c>
      <c r="JD117" s="99" t="str">
        <f t="shared" si="429"/>
        <v/>
      </c>
      <c r="JE117" s="99" t="str">
        <f t="shared" si="429"/>
        <v/>
      </c>
      <c r="JF117" s="99" t="str">
        <f t="shared" si="429"/>
        <v/>
      </c>
      <c r="JG117" s="99" t="str">
        <f t="shared" si="429"/>
        <v/>
      </c>
      <c r="JH117" s="99" t="str">
        <f t="shared" si="429"/>
        <v/>
      </c>
      <c r="JI117" s="99" t="str">
        <f t="shared" si="429"/>
        <v/>
      </c>
      <c r="JJ117" s="99" t="str">
        <f t="shared" si="429"/>
        <v/>
      </c>
      <c r="JK117" s="99" t="str">
        <f t="shared" si="429"/>
        <v/>
      </c>
      <c r="JL117" s="99" t="str">
        <f t="shared" si="429"/>
        <v/>
      </c>
      <c r="JM117" s="99" t="str">
        <f t="shared" si="429"/>
        <v/>
      </c>
      <c r="JN117" s="99" t="str">
        <f t="shared" si="429"/>
        <v/>
      </c>
      <c r="JO117" s="99" t="str">
        <f t="shared" si="429"/>
        <v/>
      </c>
      <c r="JP117" s="99" t="str">
        <f t="shared" si="429"/>
        <v/>
      </c>
      <c r="JQ117" s="99" t="str">
        <f t="shared" si="429"/>
        <v/>
      </c>
      <c r="JR117" s="99" t="str">
        <f t="shared" ref="JR117:MC117" si="430">IF(OR(JR114="",JR115=""),"",DAY(JR114))</f>
        <v/>
      </c>
      <c r="JS117" s="99" t="str">
        <f t="shared" si="430"/>
        <v/>
      </c>
      <c r="JT117" s="99" t="str">
        <f t="shared" si="430"/>
        <v/>
      </c>
      <c r="JU117" s="99" t="str">
        <f t="shared" si="430"/>
        <v/>
      </c>
      <c r="JV117" s="99" t="str">
        <f t="shared" si="430"/>
        <v/>
      </c>
      <c r="JW117" s="99" t="str">
        <f t="shared" si="430"/>
        <v/>
      </c>
      <c r="JX117" s="99" t="str">
        <f t="shared" si="430"/>
        <v/>
      </c>
      <c r="JY117" s="99" t="str">
        <f t="shared" si="430"/>
        <v/>
      </c>
      <c r="JZ117" s="99" t="str">
        <f t="shared" si="430"/>
        <v/>
      </c>
      <c r="KA117" s="99" t="str">
        <f t="shared" si="430"/>
        <v/>
      </c>
      <c r="KB117" s="99" t="str">
        <f t="shared" si="430"/>
        <v/>
      </c>
      <c r="KC117" s="99" t="str">
        <f t="shared" si="430"/>
        <v/>
      </c>
      <c r="KD117" s="99" t="str">
        <f t="shared" si="430"/>
        <v/>
      </c>
      <c r="KE117" s="99" t="str">
        <f t="shared" si="430"/>
        <v/>
      </c>
      <c r="KF117" s="99" t="str">
        <f t="shared" si="430"/>
        <v/>
      </c>
      <c r="KG117" s="99" t="str">
        <f t="shared" si="430"/>
        <v/>
      </c>
      <c r="KH117" s="99" t="str">
        <f t="shared" si="430"/>
        <v/>
      </c>
      <c r="KI117" s="99" t="str">
        <f t="shared" si="430"/>
        <v/>
      </c>
      <c r="KJ117" s="99" t="str">
        <f t="shared" si="430"/>
        <v/>
      </c>
      <c r="KK117" s="99" t="str">
        <f t="shared" si="430"/>
        <v/>
      </c>
      <c r="KL117" s="99" t="str">
        <f t="shared" si="430"/>
        <v/>
      </c>
      <c r="KM117" s="99" t="str">
        <f t="shared" si="430"/>
        <v/>
      </c>
      <c r="KN117" s="99" t="str">
        <f t="shared" si="430"/>
        <v/>
      </c>
      <c r="KO117" s="99" t="str">
        <f t="shared" si="430"/>
        <v/>
      </c>
      <c r="KP117" s="99" t="str">
        <f t="shared" si="430"/>
        <v/>
      </c>
      <c r="KQ117" s="99" t="str">
        <f t="shared" si="430"/>
        <v/>
      </c>
      <c r="KR117" s="99" t="str">
        <f t="shared" si="430"/>
        <v/>
      </c>
      <c r="KS117" s="99" t="str">
        <f t="shared" si="430"/>
        <v/>
      </c>
      <c r="KT117" s="99" t="str">
        <f t="shared" si="430"/>
        <v/>
      </c>
      <c r="KU117" s="99" t="str">
        <f t="shared" si="430"/>
        <v/>
      </c>
      <c r="KV117" s="99" t="str">
        <f t="shared" si="430"/>
        <v/>
      </c>
      <c r="KW117" s="99" t="str">
        <f t="shared" si="430"/>
        <v/>
      </c>
      <c r="KX117" s="99" t="str">
        <f t="shared" si="430"/>
        <v/>
      </c>
      <c r="KY117" s="99" t="str">
        <f t="shared" si="430"/>
        <v/>
      </c>
      <c r="KZ117" s="99" t="str">
        <f t="shared" si="430"/>
        <v/>
      </c>
      <c r="LA117" s="99" t="str">
        <f t="shared" si="430"/>
        <v/>
      </c>
      <c r="LB117" s="99" t="str">
        <f t="shared" si="430"/>
        <v/>
      </c>
      <c r="LC117" s="99" t="str">
        <f t="shared" si="430"/>
        <v/>
      </c>
      <c r="LD117" s="99" t="str">
        <f t="shared" si="430"/>
        <v/>
      </c>
      <c r="LE117" s="99" t="str">
        <f t="shared" si="430"/>
        <v/>
      </c>
      <c r="LF117" s="99" t="str">
        <f t="shared" si="430"/>
        <v/>
      </c>
      <c r="LG117" s="99" t="str">
        <f t="shared" si="430"/>
        <v/>
      </c>
      <c r="LH117" s="99" t="str">
        <f t="shared" si="430"/>
        <v/>
      </c>
      <c r="LI117" s="99" t="str">
        <f t="shared" si="430"/>
        <v/>
      </c>
      <c r="LJ117" s="99" t="str">
        <f t="shared" si="430"/>
        <v/>
      </c>
      <c r="LK117" s="99" t="str">
        <f t="shared" si="430"/>
        <v/>
      </c>
      <c r="LL117" s="99" t="str">
        <f t="shared" si="430"/>
        <v/>
      </c>
      <c r="LM117" s="99" t="str">
        <f t="shared" si="430"/>
        <v/>
      </c>
      <c r="LN117" s="99" t="str">
        <f t="shared" si="430"/>
        <v/>
      </c>
      <c r="LO117" s="99" t="str">
        <f t="shared" si="430"/>
        <v/>
      </c>
      <c r="LP117" s="99" t="str">
        <f t="shared" si="430"/>
        <v/>
      </c>
      <c r="LQ117" s="99" t="str">
        <f t="shared" si="430"/>
        <v/>
      </c>
      <c r="LR117" s="99" t="str">
        <f t="shared" si="430"/>
        <v/>
      </c>
      <c r="LS117" s="99" t="str">
        <f t="shared" si="430"/>
        <v/>
      </c>
      <c r="LT117" s="99" t="str">
        <f t="shared" si="430"/>
        <v/>
      </c>
      <c r="LU117" s="99" t="str">
        <f t="shared" si="430"/>
        <v/>
      </c>
      <c r="LV117" s="99" t="str">
        <f t="shared" si="430"/>
        <v/>
      </c>
      <c r="LW117" s="99" t="str">
        <f t="shared" si="430"/>
        <v/>
      </c>
      <c r="LX117" s="99" t="str">
        <f t="shared" si="430"/>
        <v/>
      </c>
      <c r="LY117" s="99" t="str">
        <f t="shared" si="430"/>
        <v/>
      </c>
      <c r="LZ117" s="99" t="str">
        <f t="shared" si="430"/>
        <v/>
      </c>
      <c r="MA117" s="99" t="str">
        <f t="shared" si="430"/>
        <v/>
      </c>
      <c r="MB117" s="99" t="str">
        <f t="shared" si="430"/>
        <v/>
      </c>
      <c r="MC117" s="99" t="str">
        <f t="shared" si="430"/>
        <v/>
      </c>
      <c r="MD117" s="99" t="str">
        <f t="shared" ref="MD117:NU117" si="431">IF(OR(MD114="",MD115=""),"",DAY(MD114))</f>
        <v/>
      </c>
      <c r="ME117" s="99" t="str">
        <f t="shared" si="431"/>
        <v/>
      </c>
      <c r="MF117" s="99" t="str">
        <f t="shared" si="431"/>
        <v/>
      </c>
      <c r="MG117" s="99" t="str">
        <f t="shared" si="431"/>
        <v/>
      </c>
      <c r="MH117" s="99" t="str">
        <f t="shared" si="431"/>
        <v/>
      </c>
      <c r="MI117" s="99" t="str">
        <f t="shared" si="431"/>
        <v/>
      </c>
      <c r="MJ117" s="99" t="str">
        <f t="shared" si="431"/>
        <v/>
      </c>
      <c r="MK117" s="99" t="str">
        <f t="shared" si="431"/>
        <v/>
      </c>
      <c r="ML117" s="99" t="str">
        <f t="shared" si="431"/>
        <v/>
      </c>
      <c r="MM117" s="99" t="str">
        <f t="shared" si="431"/>
        <v/>
      </c>
      <c r="MN117" s="99" t="str">
        <f t="shared" si="431"/>
        <v/>
      </c>
      <c r="MO117" s="99" t="str">
        <f t="shared" si="431"/>
        <v/>
      </c>
      <c r="MP117" s="99" t="str">
        <f t="shared" si="431"/>
        <v/>
      </c>
      <c r="MQ117" s="99" t="str">
        <f t="shared" si="431"/>
        <v/>
      </c>
      <c r="MR117" s="99" t="str">
        <f t="shared" si="431"/>
        <v/>
      </c>
      <c r="MS117" s="99" t="str">
        <f t="shared" si="431"/>
        <v/>
      </c>
      <c r="MT117" s="99" t="str">
        <f t="shared" si="431"/>
        <v/>
      </c>
      <c r="MU117" s="99" t="str">
        <f t="shared" si="431"/>
        <v/>
      </c>
      <c r="MV117" s="99" t="str">
        <f t="shared" si="431"/>
        <v/>
      </c>
      <c r="MW117" s="99" t="str">
        <f t="shared" si="431"/>
        <v/>
      </c>
      <c r="MX117" s="99" t="str">
        <f t="shared" si="431"/>
        <v/>
      </c>
      <c r="MY117" s="99" t="str">
        <f t="shared" si="431"/>
        <v/>
      </c>
      <c r="MZ117" s="99" t="str">
        <f t="shared" si="431"/>
        <v/>
      </c>
      <c r="NA117" s="99" t="str">
        <f t="shared" si="431"/>
        <v/>
      </c>
      <c r="NB117" s="99" t="str">
        <f t="shared" si="431"/>
        <v/>
      </c>
      <c r="NC117" s="99" t="str">
        <f t="shared" si="431"/>
        <v/>
      </c>
      <c r="ND117" s="99" t="str">
        <f t="shared" si="431"/>
        <v/>
      </c>
      <c r="NE117" s="99" t="str">
        <f t="shared" si="431"/>
        <v/>
      </c>
      <c r="NF117" s="99" t="str">
        <f t="shared" si="431"/>
        <v/>
      </c>
      <c r="NG117" s="99" t="str">
        <f t="shared" si="431"/>
        <v/>
      </c>
      <c r="NH117" s="99" t="str">
        <f t="shared" si="431"/>
        <v/>
      </c>
      <c r="NI117" s="99" t="str">
        <f t="shared" si="431"/>
        <v/>
      </c>
      <c r="NJ117" s="99" t="str">
        <f t="shared" si="431"/>
        <v/>
      </c>
      <c r="NK117" s="99" t="str">
        <f t="shared" si="431"/>
        <v/>
      </c>
      <c r="NL117" s="99" t="str">
        <f t="shared" si="431"/>
        <v/>
      </c>
      <c r="NM117" s="99" t="str">
        <f t="shared" si="431"/>
        <v/>
      </c>
      <c r="NN117" s="99" t="str">
        <f t="shared" si="431"/>
        <v/>
      </c>
      <c r="NO117" s="99" t="str">
        <f t="shared" si="431"/>
        <v/>
      </c>
      <c r="NP117" s="99" t="str">
        <f t="shared" si="431"/>
        <v/>
      </c>
      <c r="NQ117" s="99" t="str">
        <f t="shared" si="431"/>
        <v/>
      </c>
      <c r="NR117" s="99" t="str">
        <f t="shared" si="431"/>
        <v/>
      </c>
      <c r="NS117" s="99" t="str">
        <f t="shared" si="431"/>
        <v/>
      </c>
      <c r="NT117" s="99" t="str">
        <f t="shared" si="431"/>
        <v/>
      </c>
      <c r="NU117" s="99" t="str">
        <f t="shared" si="431"/>
        <v/>
      </c>
    </row>
    <row r="118" spans="14:385" hidden="1" x14ac:dyDescent="0.2">
      <c r="N118" s="93"/>
      <c r="O118" s="93"/>
      <c r="P118" s="93"/>
      <c r="Q118" s="93"/>
      <c r="R118" s="5" t="s">
        <v>95</v>
      </c>
      <c r="S118" s="5" t="s">
        <v>96</v>
      </c>
      <c r="T118" s="5" t="s">
        <v>92</v>
      </c>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row>
    <row r="119" spans="14:385" hidden="1" x14ac:dyDescent="0.2">
      <c r="N119" s="119" t="s">
        <v>101</v>
      </c>
      <c r="O119" s="93"/>
      <c r="P119" s="93"/>
      <c r="Q119" s="93"/>
      <c r="R119" s="5" t="s">
        <v>91</v>
      </c>
      <c r="S119" s="5" t="s">
        <v>46</v>
      </c>
      <c r="T119" s="74">
        <v>1</v>
      </c>
      <c r="U119" s="75">
        <v>2</v>
      </c>
      <c r="V119" s="69">
        <v>3</v>
      </c>
      <c r="W119" s="69">
        <v>4</v>
      </c>
      <c r="X119" s="69">
        <v>5</v>
      </c>
      <c r="Y119" s="69">
        <v>6</v>
      </c>
      <c r="Z119" s="69">
        <v>7</v>
      </c>
      <c r="AA119" s="69">
        <v>8</v>
      </c>
      <c r="AB119" s="69">
        <v>9</v>
      </c>
      <c r="AC119" s="69">
        <v>10</v>
      </c>
      <c r="AD119" s="69">
        <v>11</v>
      </c>
      <c r="AE119" s="69">
        <v>12</v>
      </c>
      <c r="AF119" s="69">
        <v>13</v>
      </c>
      <c r="AG119" s="69">
        <v>14</v>
      </c>
      <c r="AH119" s="69">
        <v>15</v>
      </c>
      <c r="AI119" s="69">
        <v>16</v>
      </c>
      <c r="AJ119" s="69">
        <v>17</v>
      </c>
      <c r="AK119" s="69">
        <v>18</v>
      </c>
      <c r="AL119" s="69">
        <v>19</v>
      </c>
      <c r="AM119" s="69">
        <v>20</v>
      </c>
      <c r="AN119" s="69">
        <v>21</v>
      </c>
      <c r="AO119" s="69">
        <v>22</v>
      </c>
      <c r="AP119" s="69">
        <v>23</v>
      </c>
      <c r="AQ119" s="69">
        <v>24</v>
      </c>
      <c r="AR119" s="69">
        <v>25</v>
      </c>
      <c r="AS119" s="69">
        <v>26</v>
      </c>
      <c r="AT119" s="69">
        <v>27</v>
      </c>
      <c r="AU119" s="69">
        <v>28</v>
      </c>
      <c r="AV119" s="69">
        <v>29</v>
      </c>
      <c r="AW119" s="69">
        <v>30</v>
      </c>
      <c r="AX119" s="69">
        <v>31</v>
      </c>
      <c r="AY119" s="69">
        <v>32</v>
      </c>
      <c r="AZ119" s="69">
        <v>33</v>
      </c>
      <c r="BA119" s="69">
        <v>34</v>
      </c>
      <c r="BB119" s="69">
        <v>35</v>
      </c>
      <c r="BC119" s="69">
        <v>36</v>
      </c>
      <c r="BD119" s="69">
        <v>37</v>
      </c>
      <c r="BE119" s="69">
        <v>38</v>
      </c>
      <c r="BF119" s="69">
        <v>39</v>
      </c>
      <c r="BG119" s="69">
        <v>40</v>
      </c>
      <c r="BH119" s="69">
        <v>41</v>
      </c>
      <c r="BI119" s="69">
        <v>42</v>
      </c>
      <c r="BJ119" s="69">
        <v>43</v>
      </c>
      <c r="BK119" s="69">
        <v>44</v>
      </c>
      <c r="BL119" s="69">
        <v>45</v>
      </c>
      <c r="BM119" s="69">
        <v>46</v>
      </c>
      <c r="BN119" s="69">
        <v>47</v>
      </c>
      <c r="BO119" s="69">
        <v>48</v>
      </c>
      <c r="BP119" s="69">
        <v>49</v>
      </c>
      <c r="BQ119" s="69">
        <v>50</v>
      </c>
      <c r="BR119" s="69">
        <v>51</v>
      </c>
      <c r="BS119" s="69">
        <v>52</v>
      </c>
      <c r="BT119" s="69">
        <v>53</v>
      </c>
      <c r="BU119" s="69">
        <v>54</v>
      </c>
      <c r="BV119" s="69">
        <v>55</v>
      </c>
      <c r="BW119" s="69">
        <v>56</v>
      </c>
      <c r="BX119" s="69">
        <v>57</v>
      </c>
      <c r="BY119" s="69">
        <v>58</v>
      </c>
      <c r="BZ119" s="69">
        <v>59</v>
      </c>
      <c r="CA119" s="69">
        <v>60</v>
      </c>
      <c r="CB119" s="69">
        <v>61</v>
      </c>
      <c r="CC119" s="69">
        <v>62</v>
      </c>
      <c r="CD119" s="69">
        <v>63</v>
      </c>
      <c r="CE119" s="69">
        <v>64</v>
      </c>
      <c r="CF119" s="69">
        <v>65</v>
      </c>
      <c r="CG119" s="69">
        <v>66</v>
      </c>
      <c r="CH119" s="69">
        <v>67</v>
      </c>
      <c r="CI119" s="69">
        <v>68</v>
      </c>
      <c r="CJ119" s="69">
        <v>69</v>
      </c>
      <c r="CK119" s="69">
        <v>70</v>
      </c>
      <c r="CL119" s="69">
        <v>71</v>
      </c>
      <c r="CM119" s="69">
        <v>72</v>
      </c>
      <c r="CN119" s="69">
        <v>73</v>
      </c>
      <c r="CO119" s="69">
        <v>74</v>
      </c>
      <c r="CP119" s="69">
        <v>75</v>
      </c>
      <c r="CQ119" s="69">
        <v>76</v>
      </c>
      <c r="CR119" s="69">
        <v>77</v>
      </c>
      <c r="CS119" s="69">
        <v>78</v>
      </c>
      <c r="CT119" s="69">
        <v>79</v>
      </c>
      <c r="CU119" s="69">
        <v>80</v>
      </c>
      <c r="CV119" s="69">
        <v>81</v>
      </c>
      <c r="CW119" s="69">
        <v>82</v>
      </c>
      <c r="CX119" s="69">
        <v>83</v>
      </c>
      <c r="CY119" s="69">
        <v>84</v>
      </c>
      <c r="CZ119" s="69">
        <v>85</v>
      </c>
      <c r="DA119" s="69">
        <v>86</v>
      </c>
      <c r="DB119" s="69">
        <v>87</v>
      </c>
      <c r="DC119" s="69">
        <v>88</v>
      </c>
      <c r="DD119" s="69">
        <v>89</v>
      </c>
      <c r="DE119" s="69">
        <v>90</v>
      </c>
      <c r="DF119" s="69">
        <v>91</v>
      </c>
      <c r="DG119" s="69">
        <v>92</v>
      </c>
      <c r="DH119" s="69">
        <v>93</v>
      </c>
      <c r="DI119" s="69">
        <v>94</v>
      </c>
      <c r="DJ119" s="69">
        <v>95</v>
      </c>
      <c r="DK119" s="69">
        <v>96</v>
      </c>
      <c r="DL119" s="69">
        <v>97</v>
      </c>
      <c r="DM119" s="69">
        <v>98</v>
      </c>
      <c r="DN119" s="69">
        <v>99</v>
      </c>
      <c r="DO119" s="69">
        <v>100</v>
      </c>
      <c r="DP119" s="69">
        <v>101</v>
      </c>
      <c r="DQ119" s="69">
        <v>102</v>
      </c>
      <c r="DR119" s="69">
        <v>103</v>
      </c>
      <c r="DS119" s="69">
        <v>104</v>
      </c>
      <c r="DT119" s="69">
        <v>105</v>
      </c>
      <c r="DU119" s="69">
        <v>106</v>
      </c>
      <c r="DV119" s="69">
        <v>107</v>
      </c>
      <c r="DW119" s="69">
        <v>108</v>
      </c>
      <c r="DX119" s="69">
        <v>109</v>
      </c>
      <c r="DY119" s="69">
        <v>110</v>
      </c>
      <c r="DZ119" s="69">
        <v>111</v>
      </c>
      <c r="EA119" s="69">
        <v>112</v>
      </c>
      <c r="EB119" s="69">
        <v>113</v>
      </c>
      <c r="EC119" s="69">
        <v>114</v>
      </c>
      <c r="ED119" s="69">
        <v>115</v>
      </c>
      <c r="EE119" s="69">
        <v>116</v>
      </c>
      <c r="EF119" s="69">
        <v>117</v>
      </c>
      <c r="EG119" s="69">
        <v>118</v>
      </c>
      <c r="EH119" s="69">
        <v>119</v>
      </c>
      <c r="EI119" s="69">
        <v>120</v>
      </c>
      <c r="EJ119" s="69">
        <v>121</v>
      </c>
      <c r="EK119" s="69">
        <v>122</v>
      </c>
      <c r="EL119" s="69">
        <v>123</v>
      </c>
      <c r="EM119" s="69">
        <v>124</v>
      </c>
      <c r="EN119" s="69">
        <v>125</v>
      </c>
      <c r="EO119" s="69">
        <v>126</v>
      </c>
      <c r="EP119" s="69">
        <v>127</v>
      </c>
      <c r="EQ119" s="69">
        <v>128</v>
      </c>
      <c r="ER119" s="69">
        <v>129</v>
      </c>
      <c r="ES119" s="69">
        <v>130</v>
      </c>
      <c r="ET119" s="69">
        <v>131</v>
      </c>
      <c r="EU119" s="69">
        <v>132</v>
      </c>
      <c r="EV119" s="69">
        <v>133</v>
      </c>
      <c r="EW119" s="69">
        <v>134</v>
      </c>
      <c r="EX119" s="69">
        <v>135</v>
      </c>
      <c r="EY119" s="69">
        <v>136</v>
      </c>
      <c r="EZ119" s="69">
        <v>137</v>
      </c>
      <c r="FA119" s="69">
        <v>138</v>
      </c>
      <c r="FB119" s="69">
        <v>139</v>
      </c>
      <c r="FC119" s="69">
        <v>140</v>
      </c>
      <c r="FD119" s="69">
        <v>141</v>
      </c>
      <c r="FE119" s="69">
        <v>142</v>
      </c>
      <c r="FF119" s="69">
        <v>143</v>
      </c>
      <c r="FG119" s="69">
        <v>144</v>
      </c>
      <c r="FH119" s="69">
        <v>145</v>
      </c>
      <c r="FI119" s="69">
        <v>146</v>
      </c>
      <c r="FJ119" s="69">
        <v>147</v>
      </c>
      <c r="FK119" s="69">
        <v>148</v>
      </c>
      <c r="FL119" s="69">
        <v>149</v>
      </c>
      <c r="FM119" s="69">
        <v>150</v>
      </c>
      <c r="FN119" s="69">
        <v>151</v>
      </c>
      <c r="FO119" s="69">
        <v>152</v>
      </c>
      <c r="FP119" s="69">
        <v>153</v>
      </c>
      <c r="FQ119" s="69">
        <v>154</v>
      </c>
      <c r="FR119" s="69">
        <v>155</v>
      </c>
      <c r="FS119" s="69">
        <v>156</v>
      </c>
      <c r="FT119" s="69">
        <v>157</v>
      </c>
      <c r="FU119" s="69">
        <v>158</v>
      </c>
      <c r="FV119" s="69">
        <v>159</v>
      </c>
      <c r="FW119" s="69">
        <v>160</v>
      </c>
      <c r="FX119" s="69">
        <v>161</v>
      </c>
      <c r="FY119" s="69">
        <v>162</v>
      </c>
      <c r="FZ119" s="69">
        <v>163</v>
      </c>
      <c r="GA119" s="69">
        <v>164</v>
      </c>
      <c r="GB119" s="69">
        <v>165</v>
      </c>
      <c r="GC119" s="69">
        <v>166</v>
      </c>
      <c r="GD119" s="69">
        <v>167</v>
      </c>
      <c r="GE119" s="69">
        <v>168</v>
      </c>
      <c r="GF119" s="69">
        <v>169</v>
      </c>
      <c r="GG119" s="69">
        <v>170</v>
      </c>
      <c r="GH119" s="69">
        <v>171</v>
      </c>
      <c r="GI119" s="69">
        <v>172</v>
      </c>
      <c r="GJ119" s="69">
        <v>173</v>
      </c>
      <c r="GK119" s="69">
        <v>174</v>
      </c>
      <c r="GL119" s="69">
        <v>175</v>
      </c>
      <c r="GM119" s="69">
        <v>176</v>
      </c>
      <c r="GN119" s="69">
        <v>177</v>
      </c>
      <c r="GO119" s="69">
        <v>178</v>
      </c>
      <c r="GP119" s="69">
        <v>179</v>
      </c>
      <c r="GQ119" s="69">
        <v>180</v>
      </c>
      <c r="GR119" s="69">
        <v>181</v>
      </c>
      <c r="GS119" s="69">
        <v>182</v>
      </c>
      <c r="GT119" s="69">
        <v>183</v>
      </c>
      <c r="GU119" s="69">
        <v>184</v>
      </c>
      <c r="GV119" s="69">
        <v>185</v>
      </c>
      <c r="GW119" s="69">
        <v>186</v>
      </c>
      <c r="GX119" s="69">
        <v>187</v>
      </c>
      <c r="GY119" s="69">
        <v>188</v>
      </c>
      <c r="GZ119" s="69">
        <v>189</v>
      </c>
      <c r="HA119" s="69">
        <v>190</v>
      </c>
      <c r="HB119" s="69">
        <v>191</v>
      </c>
      <c r="HC119" s="69">
        <v>192</v>
      </c>
      <c r="HD119" s="69">
        <v>193</v>
      </c>
      <c r="HE119" s="69">
        <v>194</v>
      </c>
      <c r="HF119" s="69">
        <v>195</v>
      </c>
      <c r="HG119" s="69">
        <v>196</v>
      </c>
      <c r="HH119" s="69">
        <v>197</v>
      </c>
      <c r="HI119" s="69">
        <v>198</v>
      </c>
      <c r="HJ119" s="69">
        <v>199</v>
      </c>
      <c r="HK119" s="69">
        <v>200</v>
      </c>
      <c r="HL119" s="69">
        <v>201</v>
      </c>
      <c r="HM119" s="69">
        <v>202</v>
      </c>
      <c r="HN119" s="69">
        <v>203</v>
      </c>
      <c r="HO119" s="69">
        <v>204</v>
      </c>
      <c r="HP119" s="69">
        <v>205</v>
      </c>
      <c r="HQ119" s="69">
        <v>206</v>
      </c>
      <c r="HR119" s="69">
        <v>207</v>
      </c>
      <c r="HS119" s="69">
        <v>208</v>
      </c>
      <c r="HT119" s="69">
        <v>209</v>
      </c>
      <c r="HU119" s="69">
        <v>210</v>
      </c>
      <c r="HV119" s="69">
        <v>211</v>
      </c>
      <c r="HW119" s="69">
        <v>212</v>
      </c>
      <c r="HX119" s="69">
        <v>213</v>
      </c>
      <c r="HY119" s="69">
        <v>214</v>
      </c>
      <c r="HZ119" s="69">
        <v>215</v>
      </c>
      <c r="IA119" s="69">
        <v>216</v>
      </c>
      <c r="IB119" s="69">
        <v>217</v>
      </c>
      <c r="IC119" s="69">
        <v>218</v>
      </c>
      <c r="ID119" s="69">
        <v>219</v>
      </c>
      <c r="IE119" s="69">
        <v>220</v>
      </c>
      <c r="IF119" s="69">
        <v>221</v>
      </c>
      <c r="IG119" s="69">
        <v>222</v>
      </c>
      <c r="IH119" s="69">
        <v>223</v>
      </c>
      <c r="II119" s="69">
        <v>224</v>
      </c>
      <c r="IJ119" s="69">
        <v>225</v>
      </c>
      <c r="IK119" s="69">
        <v>226</v>
      </c>
      <c r="IL119" s="69">
        <v>227</v>
      </c>
      <c r="IM119" s="69">
        <v>228</v>
      </c>
      <c r="IN119" s="69">
        <v>229</v>
      </c>
      <c r="IO119" s="69">
        <v>230</v>
      </c>
      <c r="IP119" s="69">
        <v>231</v>
      </c>
      <c r="IQ119" s="69">
        <v>232</v>
      </c>
      <c r="IR119" s="69">
        <v>233</v>
      </c>
      <c r="IS119" s="69">
        <v>234</v>
      </c>
      <c r="IT119" s="69">
        <v>235</v>
      </c>
      <c r="IU119" s="69">
        <v>236</v>
      </c>
      <c r="IV119" s="69">
        <v>237</v>
      </c>
      <c r="IW119" s="69">
        <v>238</v>
      </c>
      <c r="IX119" s="69">
        <v>239</v>
      </c>
      <c r="IY119" s="69">
        <v>240</v>
      </c>
      <c r="IZ119" s="69">
        <v>241</v>
      </c>
      <c r="JA119" s="69">
        <v>242</v>
      </c>
      <c r="JB119" s="69">
        <v>243</v>
      </c>
      <c r="JC119" s="69">
        <v>244</v>
      </c>
      <c r="JD119" s="69">
        <v>245</v>
      </c>
      <c r="JE119" s="69">
        <v>246</v>
      </c>
      <c r="JF119" s="69">
        <v>247</v>
      </c>
      <c r="JG119" s="69">
        <v>248</v>
      </c>
      <c r="JH119" s="69">
        <v>249</v>
      </c>
      <c r="JI119" s="69">
        <v>250</v>
      </c>
      <c r="JJ119" s="69">
        <v>251</v>
      </c>
      <c r="JK119" s="69">
        <v>252</v>
      </c>
      <c r="JL119" s="69">
        <v>253</v>
      </c>
      <c r="JM119" s="69">
        <v>254</v>
      </c>
      <c r="JN119" s="69">
        <v>255</v>
      </c>
      <c r="JO119" s="69">
        <v>256</v>
      </c>
      <c r="JP119" s="69">
        <v>257</v>
      </c>
      <c r="JQ119" s="69">
        <v>258</v>
      </c>
      <c r="JR119" s="69">
        <v>259</v>
      </c>
      <c r="JS119" s="69">
        <v>260</v>
      </c>
      <c r="JT119" s="69">
        <v>261</v>
      </c>
      <c r="JU119" s="69">
        <v>262</v>
      </c>
      <c r="JV119" s="69">
        <v>263</v>
      </c>
      <c r="JW119" s="69">
        <v>264</v>
      </c>
      <c r="JX119" s="69">
        <v>265</v>
      </c>
      <c r="JY119" s="69">
        <v>266</v>
      </c>
      <c r="JZ119" s="69">
        <v>267</v>
      </c>
      <c r="KA119" s="69">
        <v>268</v>
      </c>
      <c r="KB119" s="69">
        <v>269</v>
      </c>
      <c r="KC119" s="69">
        <v>270</v>
      </c>
      <c r="KD119" s="69">
        <v>271</v>
      </c>
      <c r="KE119" s="69">
        <v>272</v>
      </c>
      <c r="KF119" s="69">
        <v>273</v>
      </c>
      <c r="KG119" s="69">
        <v>274</v>
      </c>
      <c r="KH119" s="69">
        <v>275</v>
      </c>
      <c r="KI119" s="69">
        <v>276</v>
      </c>
      <c r="KJ119" s="69">
        <v>277</v>
      </c>
      <c r="KK119" s="69">
        <v>278</v>
      </c>
      <c r="KL119" s="69">
        <v>279</v>
      </c>
      <c r="KM119" s="69">
        <v>280</v>
      </c>
      <c r="KN119" s="69">
        <v>281</v>
      </c>
      <c r="KO119" s="69">
        <v>282</v>
      </c>
      <c r="KP119" s="69">
        <v>283</v>
      </c>
      <c r="KQ119" s="69">
        <v>284</v>
      </c>
      <c r="KR119" s="69">
        <v>285</v>
      </c>
      <c r="KS119" s="69">
        <v>286</v>
      </c>
      <c r="KT119" s="69">
        <v>287</v>
      </c>
      <c r="KU119" s="69">
        <v>288</v>
      </c>
      <c r="KV119" s="69">
        <v>289</v>
      </c>
      <c r="KW119" s="69">
        <v>290</v>
      </c>
      <c r="KX119" s="69">
        <v>291</v>
      </c>
      <c r="KY119" s="69">
        <v>292</v>
      </c>
      <c r="KZ119" s="69">
        <v>293</v>
      </c>
      <c r="LA119" s="69">
        <v>294</v>
      </c>
      <c r="LB119" s="69">
        <v>295</v>
      </c>
      <c r="LC119" s="69">
        <v>296</v>
      </c>
      <c r="LD119" s="69">
        <v>297</v>
      </c>
      <c r="LE119" s="69">
        <v>298</v>
      </c>
      <c r="LF119" s="69">
        <v>299</v>
      </c>
      <c r="LG119" s="69">
        <v>300</v>
      </c>
      <c r="LH119" s="69">
        <v>301</v>
      </c>
      <c r="LI119" s="69">
        <v>302</v>
      </c>
      <c r="LJ119" s="69">
        <v>303</v>
      </c>
      <c r="LK119" s="69">
        <v>304</v>
      </c>
      <c r="LL119" s="69">
        <v>305</v>
      </c>
      <c r="LM119" s="69">
        <v>306</v>
      </c>
      <c r="LN119" s="69">
        <v>307</v>
      </c>
      <c r="LO119" s="69">
        <v>308</v>
      </c>
      <c r="LP119" s="69">
        <v>309</v>
      </c>
      <c r="LQ119" s="69">
        <v>310</v>
      </c>
      <c r="LR119" s="69">
        <v>311</v>
      </c>
      <c r="LS119" s="69">
        <v>312</v>
      </c>
      <c r="LT119" s="69">
        <v>313</v>
      </c>
      <c r="LU119" s="69">
        <v>314</v>
      </c>
      <c r="LV119" s="69">
        <v>315</v>
      </c>
      <c r="LW119" s="69">
        <v>316</v>
      </c>
      <c r="LX119" s="69">
        <v>317</v>
      </c>
      <c r="LY119" s="69">
        <v>318</v>
      </c>
      <c r="LZ119" s="69">
        <v>319</v>
      </c>
      <c r="MA119" s="69">
        <v>320</v>
      </c>
      <c r="MB119" s="69">
        <v>321</v>
      </c>
      <c r="MC119" s="69">
        <v>322</v>
      </c>
      <c r="MD119" s="69">
        <v>323</v>
      </c>
      <c r="ME119" s="69">
        <v>324</v>
      </c>
      <c r="MF119" s="69">
        <v>325</v>
      </c>
      <c r="MG119" s="69">
        <v>326</v>
      </c>
      <c r="MH119" s="69">
        <v>327</v>
      </c>
      <c r="MI119" s="69">
        <v>328</v>
      </c>
      <c r="MJ119" s="69">
        <v>329</v>
      </c>
      <c r="MK119" s="69">
        <v>330</v>
      </c>
      <c r="ML119" s="69">
        <v>331</v>
      </c>
      <c r="MM119" s="69">
        <v>332</v>
      </c>
      <c r="MN119" s="69">
        <v>333</v>
      </c>
      <c r="MO119" s="69">
        <v>334</v>
      </c>
      <c r="MP119" s="69">
        <v>335</v>
      </c>
      <c r="MQ119" s="69">
        <v>336</v>
      </c>
      <c r="MR119" s="69">
        <v>337</v>
      </c>
      <c r="MS119" s="69">
        <v>338</v>
      </c>
      <c r="MT119" s="69">
        <v>339</v>
      </c>
      <c r="MU119" s="69">
        <v>340</v>
      </c>
      <c r="MV119" s="69">
        <v>341</v>
      </c>
      <c r="MW119" s="69">
        <v>342</v>
      </c>
      <c r="MX119" s="69">
        <v>343</v>
      </c>
      <c r="MY119" s="69">
        <v>344</v>
      </c>
      <c r="MZ119" s="69">
        <v>345</v>
      </c>
      <c r="NA119" s="69">
        <v>346</v>
      </c>
      <c r="NB119" s="69">
        <v>347</v>
      </c>
      <c r="NC119" s="69">
        <v>348</v>
      </c>
      <c r="ND119" s="69">
        <v>349</v>
      </c>
      <c r="NE119" s="69">
        <v>350</v>
      </c>
      <c r="NF119" s="69">
        <v>351</v>
      </c>
      <c r="NG119" s="69">
        <v>352</v>
      </c>
      <c r="NH119" s="69">
        <v>353</v>
      </c>
      <c r="NI119" s="69">
        <v>354</v>
      </c>
      <c r="NJ119" s="69">
        <v>355</v>
      </c>
      <c r="NK119" s="69">
        <v>356</v>
      </c>
      <c r="NL119" s="69">
        <v>357</v>
      </c>
      <c r="NM119" s="69">
        <v>358</v>
      </c>
      <c r="NN119" s="69">
        <v>359</v>
      </c>
      <c r="NO119" s="69">
        <v>360</v>
      </c>
      <c r="NP119" s="69">
        <v>361</v>
      </c>
      <c r="NQ119" s="69">
        <v>362</v>
      </c>
      <c r="NR119" s="69">
        <v>363</v>
      </c>
      <c r="NS119" s="69">
        <v>364</v>
      </c>
      <c r="NT119" s="69">
        <v>365</v>
      </c>
      <c r="NU119" s="69">
        <v>366</v>
      </c>
    </row>
    <row r="120" spans="14:385" hidden="1" x14ac:dyDescent="0.2">
      <c r="N120" s="112" t="s">
        <v>97</v>
      </c>
      <c r="O120" s="80"/>
      <c r="P120" s="80"/>
      <c r="Q120" s="80"/>
      <c r="R120" s="88" t="str">
        <f>IF(SUM(R45:R56)&gt;0,MIN(R45:R56),"")</f>
        <v/>
      </c>
      <c r="S120" s="88" t="str">
        <f>IF(R120="","",(R120+B29)-1)</f>
        <v/>
      </c>
      <c r="T120" s="76" t="str">
        <f>IF(R120="","",R120)</f>
        <v/>
      </c>
      <c r="U120" s="76" t="str">
        <f>IF($R120="","",IF($R120+COLUMN(A120)&gt;$S120,"",T120+1))</f>
        <v/>
      </c>
      <c r="V120" s="76" t="str">
        <f t="shared" ref="V120:CG120" si="432">IF($R120="","",IF($R120+COLUMN(B120)&gt;$S120,"",U120+1))</f>
        <v/>
      </c>
      <c r="W120" s="76" t="str">
        <f t="shared" si="432"/>
        <v/>
      </c>
      <c r="X120" s="76" t="str">
        <f t="shared" si="432"/>
        <v/>
      </c>
      <c r="Y120" s="76" t="str">
        <f t="shared" si="432"/>
        <v/>
      </c>
      <c r="Z120" s="76" t="str">
        <f t="shared" si="432"/>
        <v/>
      </c>
      <c r="AA120" s="76" t="str">
        <f t="shared" si="432"/>
        <v/>
      </c>
      <c r="AB120" s="76" t="str">
        <f t="shared" si="432"/>
        <v/>
      </c>
      <c r="AC120" s="76" t="str">
        <f t="shared" si="432"/>
        <v/>
      </c>
      <c r="AD120" s="76" t="str">
        <f t="shared" si="432"/>
        <v/>
      </c>
      <c r="AE120" s="76" t="str">
        <f t="shared" si="432"/>
        <v/>
      </c>
      <c r="AF120" s="76" t="str">
        <f t="shared" si="432"/>
        <v/>
      </c>
      <c r="AG120" s="76" t="str">
        <f t="shared" si="432"/>
        <v/>
      </c>
      <c r="AH120" s="76" t="str">
        <f t="shared" si="432"/>
        <v/>
      </c>
      <c r="AI120" s="76" t="str">
        <f t="shared" si="432"/>
        <v/>
      </c>
      <c r="AJ120" s="76" t="str">
        <f t="shared" si="432"/>
        <v/>
      </c>
      <c r="AK120" s="76" t="str">
        <f t="shared" si="432"/>
        <v/>
      </c>
      <c r="AL120" s="76" t="str">
        <f t="shared" si="432"/>
        <v/>
      </c>
      <c r="AM120" s="76" t="str">
        <f t="shared" si="432"/>
        <v/>
      </c>
      <c r="AN120" s="76" t="str">
        <f t="shared" si="432"/>
        <v/>
      </c>
      <c r="AO120" s="76" t="str">
        <f t="shared" si="432"/>
        <v/>
      </c>
      <c r="AP120" s="76" t="str">
        <f t="shared" si="432"/>
        <v/>
      </c>
      <c r="AQ120" s="76" t="str">
        <f t="shared" si="432"/>
        <v/>
      </c>
      <c r="AR120" s="76" t="str">
        <f t="shared" si="432"/>
        <v/>
      </c>
      <c r="AS120" s="76" t="str">
        <f t="shared" si="432"/>
        <v/>
      </c>
      <c r="AT120" s="76" t="str">
        <f t="shared" si="432"/>
        <v/>
      </c>
      <c r="AU120" s="76" t="str">
        <f t="shared" si="432"/>
        <v/>
      </c>
      <c r="AV120" s="76" t="str">
        <f t="shared" si="432"/>
        <v/>
      </c>
      <c r="AW120" s="76" t="str">
        <f t="shared" si="432"/>
        <v/>
      </c>
      <c r="AX120" s="76" t="str">
        <f t="shared" si="432"/>
        <v/>
      </c>
      <c r="AY120" s="76" t="str">
        <f t="shared" si="432"/>
        <v/>
      </c>
      <c r="AZ120" s="76" t="str">
        <f t="shared" si="432"/>
        <v/>
      </c>
      <c r="BA120" s="76" t="str">
        <f t="shared" si="432"/>
        <v/>
      </c>
      <c r="BB120" s="76" t="str">
        <f t="shared" si="432"/>
        <v/>
      </c>
      <c r="BC120" s="76" t="str">
        <f t="shared" si="432"/>
        <v/>
      </c>
      <c r="BD120" s="76" t="str">
        <f t="shared" si="432"/>
        <v/>
      </c>
      <c r="BE120" s="76" t="str">
        <f t="shared" si="432"/>
        <v/>
      </c>
      <c r="BF120" s="76" t="str">
        <f t="shared" si="432"/>
        <v/>
      </c>
      <c r="BG120" s="76" t="str">
        <f t="shared" si="432"/>
        <v/>
      </c>
      <c r="BH120" s="76" t="str">
        <f t="shared" si="432"/>
        <v/>
      </c>
      <c r="BI120" s="76" t="str">
        <f t="shared" si="432"/>
        <v/>
      </c>
      <c r="BJ120" s="76" t="str">
        <f t="shared" si="432"/>
        <v/>
      </c>
      <c r="BK120" s="76" t="str">
        <f t="shared" si="432"/>
        <v/>
      </c>
      <c r="BL120" s="76" t="str">
        <f t="shared" si="432"/>
        <v/>
      </c>
      <c r="BM120" s="76" t="str">
        <f t="shared" si="432"/>
        <v/>
      </c>
      <c r="BN120" s="76" t="str">
        <f t="shared" si="432"/>
        <v/>
      </c>
      <c r="BO120" s="76" t="str">
        <f t="shared" si="432"/>
        <v/>
      </c>
      <c r="BP120" s="76" t="str">
        <f t="shared" si="432"/>
        <v/>
      </c>
      <c r="BQ120" s="76" t="str">
        <f t="shared" si="432"/>
        <v/>
      </c>
      <c r="BR120" s="76" t="str">
        <f t="shared" si="432"/>
        <v/>
      </c>
      <c r="BS120" s="76" t="str">
        <f t="shared" si="432"/>
        <v/>
      </c>
      <c r="BT120" s="76" t="str">
        <f t="shared" si="432"/>
        <v/>
      </c>
      <c r="BU120" s="76" t="str">
        <f t="shared" si="432"/>
        <v/>
      </c>
      <c r="BV120" s="76" t="str">
        <f t="shared" si="432"/>
        <v/>
      </c>
      <c r="BW120" s="76" t="str">
        <f t="shared" si="432"/>
        <v/>
      </c>
      <c r="BX120" s="76" t="str">
        <f t="shared" si="432"/>
        <v/>
      </c>
      <c r="BY120" s="76" t="str">
        <f t="shared" si="432"/>
        <v/>
      </c>
      <c r="BZ120" s="76" t="str">
        <f t="shared" si="432"/>
        <v/>
      </c>
      <c r="CA120" s="76" t="str">
        <f t="shared" si="432"/>
        <v/>
      </c>
      <c r="CB120" s="76" t="str">
        <f t="shared" si="432"/>
        <v/>
      </c>
      <c r="CC120" s="76" t="str">
        <f t="shared" si="432"/>
        <v/>
      </c>
      <c r="CD120" s="76" t="str">
        <f t="shared" si="432"/>
        <v/>
      </c>
      <c r="CE120" s="76" t="str">
        <f t="shared" si="432"/>
        <v/>
      </c>
      <c r="CF120" s="76" t="str">
        <f t="shared" si="432"/>
        <v/>
      </c>
      <c r="CG120" s="76" t="str">
        <f t="shared" si="432"/>
        <v/>
      </c>
      <c r="CH120" s="76" t="str">
        <f t="shared" ref="CH120:ES120" si="433">IF($R120="","",IF($R120+COLUMN(BN120)&gt;$S120,"",CG120+1))</f>
        <v/>
      </c>
      <c r="CI120" s="76" t="str">
        <f t="shared" si="433"/>
        <v/>
      </c>
      <c r="CJ120" s="76" t="str">
        <f t="shared" si="433"/>
        <v/>
      </c>
      <c r="CK120" s="76" t="str">
        <f t="shared" si="433"/>
        <v/>
      </c>
      <c r="CL120" s="76" t="str">
        <f t="shared" si="433"/>
        <v/>
      </c>
      <c r="CM120" s="76" t="str">
        <f t="shared" si="433"/>
        <v/>
      </c>
      <c r="CN120" s="76" t="str">
        <f t="shared" si="433"/>
        <v/>
      </c>
      <c r="CO120" s="76" t="str">
        <f t="shared" si="433"/>
        <v/>
      </c>
      <c r="CP120" s="76" t="str">
        <f t="shared" si="433"/>
        <v/>
      </c>
      <c r="CQ120" s="76" t="str">
        <f t="shared" si="433"/>
        <v/>
      </c>
      <c r="CR120" s="76" t="str">
        <f t="shared" si="433"/>
        <v/>
      </c>
      <c r="CS120" s="76" t="str">
        <f t="shared" si="433"/>
        <v/>
      </c>
      <c r="CT120" s="76" t="str">
        <f t="shared" si="433"/>
        <v/>
      </c>
      <c r="CU120" s="76" t="str">
        <f t="shared" si="433"/>
        <v/>
      </c>
      <c r="CV120" s="76" t="str">
        <f t="shared" si="433"/>
        <v/>
      </c>
      <c r="CW120" s="76" t="str">
        <f t="shared" si="433"/>
        <v/>
      </c>
      <c r="CX120" s="76" t="str">
        <f t="shared" si="433"/>
        <v/>
      </c>
      <c r="CY120" s="76" t="str">
        <f t="shared" si="433"/>
        <v/>
      </c>
      <c r="CZ120" s="76" t="str">
        <f t="shared" si="433"/>
        <v/>
      </c>
      <c r="DA120" s="76" t="str">
        <f t="shared" si="433"/>
        <v/>
      </c>
      <c r="DB120" s="76" t="str">
        <f t="shared" si="433"/>
        <v/>
      </c>
      <c r="DC120" s="76" t="str">
        <f t="shared" si="433"/>
        <v/>
      </c>
      <c r="DD120" s="76" t="str">
        <f t="shared" si="433"/>
        <v/>
      </c>
      <c r="DE120" s="76" t="str">
        <f t="shared" si="433"/>
        <v/>
      </c>
      <c r="DF120" s="76" t="str">
        <f t="shared" si="433"/>
        <v/>
      </c>
      <c r="DG120" s="76" t="str">
        <f t="shared" si="433"/>
        <v/>
      </c>
      <c r="DH120" s="76" t="str">
        <f t="shared" si="433"/>
        <v/>
      </c>
      <c r="DI120" s="76" t="str">
        <f t="shared" si="433"/>
        <v/>
      </c>
      <c r="DJ120" s="76" t="str">
        <f t="shared" si="433"/>
        <v/>
      </c>
      <c r="DK120" s="76" t="str">
        <f t="shared" si="433"/>
        <v/>
      </c>
      <c r="DL120" s="76" t="str">
        <f t="shared" si="433"/>
        <v/>
      </c>
      <c r="DM120" s="76" t="str">
        <f t="shared" si="433"/>
        <v/>
      </c>
      <c r="DN120" s="76" t="str">
        <f t="shared" si="433"/>
        <v/>
      </c>
      <c r="DO120" s="76" t="str">
        <f t="shared" si="433"/>
        <v/>
      </c>
      <c r="DP120" s="76" t="str">
        <f t="shared" si="433"/>
        <v/>
      </c>
      <c r="DQ120" s="76" t="str">
        <f t="shared" si="433"/>
        <v/>
      </c>
      <c r="DR120" s="76" t="str">
        <f t="shared" si="433"/>
        <v/>
      </c>
      <c r="DS120" s="76" t="str">
        <f t="shared" si="433"/>
        <v/>
      </c>
      <c r="DT120" s="76" t="str">
        <f t="shared" si="433"/>
        <v/>
      </c>
      <c r="DU120" s="76" t="str">
        <f t="shared" si="433"/>
        <v/>
      </c>
      <c r="DV120" s="76" t="str">
        <f t="shared" si="433"/>
        <v/>
      </c>
      <c r="DW120" s="76" t="str">
        <f t="shared" si="433"/>
        <v/>
      </c>
      <c r="DX120" s="76" t="str">
        <f t="shared" si="433"/>
        <v/>
      </c>
      <c r="DY120" s="76" t="str">
        <f t="shared" si="433"/>
        <v/>
      </c>
      <c r="DZ120" s="76" t="str">
        <f t="shared" si="433"/>
        <v/>
      </c>
      <c r="EA120" s="76" t="str">
        <f t="shared" si="433"/>
        <v/>
      </c>
      <c r="EB120" s="76" t="str">
        <f t="shared" si="433"/>
        <v/>
      </c>
      <c r="EC120" s="76" t="str">
        <f t="shared" si="433"/>
        <v/>
      </c>
      <c r="ED120" s="76" t="str">
        <f t="shared" si="433"/>
        <v/>
      </c>
      <c r="EE120" s="76" t="str">
        <f t="shared" si="433"/>
        <v/>
      </c>
      <c r="EF120" s="76" t="str">
        <f t="shared" si="433"/>
        <v/>
      </c>
      <c r="EG120" s="76" t="str">
        <f t="shared" si="433"/>
        <v/>
      </c>
      <c r="EH120" s="76" t="str">
        <f t="shared" si="433"/>
        <v/>
      </c>
      <c r="EI120" s="76" t="str">
        <f t="shared" si="433"/>
        <v/>
      </c>
      <c r="EJ120" s="76" t="str">
        <f t="shared" si="433"/>
        <v/>
      </c>
      <c r="EK120" s="76" t="str">
        <f t="shared" si="433"/>
        <v/>
      </c>
      <c r="EL120" s="76" t="str">
        <f t="shared" si="433"/>
        <v/>
      </c>
      <c r="EM120" s="76" t="str">
        <f t="shared" si="433"/>
        <v/>
      </c>
      <c r="EN120" s="76" t="str">
        <f t="shared" si="433"/>
        <v/>
      </c>
      <c r="EO120" s="76" t="str">
        <f t="shared" si="433"/>
        <v/>
      </c>
      <c r="EP120" s="76" t="str">
        <f t="shared" si="433"/>
        <v/>
      </c>
      <c r="EQ120" s="76" t="str">
        <f t="shared" si="433"/>
        <v/>
      </c>
      <c r="ER120" s="76" t="str">
        <f t="shared" si="433"/>
        <v/>
      </c>
      <c r="ES120" s="76" t="str">
        <f t="shared" si="433"/>
        <v/>
      </c>
      <c r="ET120" s="76" t="str">
        <f t="shared" ref="ET120:HE120" si="434">IF($R120="","",IF($R120+COLUMN(DZ120)&gt;$S120,"",ES120+1))</f>
        <v/>
      </c>
      <c r="EU120" s="76" t="str">
        <f t="shared" si="434"/>
        <v/>
      </c>
      <c r="EV120" s="76" t="str">
        <f t="shared" si="434"/>
        <v/>
      </c>
      <c r="EW120" s="76" t="str">
        <f t="shared" si="434"/>
        <v/>
      </c>
      <c r="EX120" s="76" t="str">
        <f t="shared" si="434"/>
        <v/>
      </c>
      <c r="EY120" s="76" t="str">
        <f t="shared" si="434"/>
        <v/>
      </c>
      <c r="EZ120" s="76" t="str">
        <f t="shared" si="434"/>
        <v/>
      </c>
      <c r="FA120" s="76" t="str">
        <f t="shared" si="434"/>
        <v/>
      </c>
      <c r="FB120" s="76" t="str">
        <f t="shared" si="434"/>
        <v/>
      </c>
      <c r="FC120" s="76" t="str">
        <f t="shared" si="434"/>
        <v/>
      </c>
      <c r="FD120" s="76" t="str">
        <f t="shared" si="434"/>
        <v/>
      </c>
      <c r="FE120" s="76" t="str">
        <f t="shared" si="434"/>
        <v/>
      </c>
      <c r="FF120" s="76" t="str">
        <f t="shared" si="434"/>
        <v/>
      </c>
      <c r="FG120" s="76" t="str">
        <f t="shared" si="434"/>
        <v/>
      </c>
      <c r="FH120" s="76" t="str">
        <f t="shared" si="434"/>
        <v/>
      </c>
      <c r="FI120" s="76" t="str">
        <f t="shared" si="434"/>
        <v/>
      </c>
      <c r="FJ120" s="76" t="str">
        <f t="shared" si="434"/>
        <v/>
      </c>
      <c r="FK120" s="76" t="str">
        <f t="shared" si="434"/>
        <v/>
      </c>
      <c r="FL120" s="76" t="str">
        <f t="shared" si="434"/>
        <v/>
      </c>
      <c r="FM120" s="76" t="str">
        <f t="shared" si="434"/>
        <v/>
      </c>
      <c r="FN120" s="76" t="str">
        <f t="shared" si="434"/>
        <v/>
      </c>
      <c r="FO120" s="76" t="str">
        <f t="shared" si="434"/>
        <v/>
      </c>
      <c r="FP120" s="76" t="str">
        <f t="shared" si="434"/>
        <v/>
      </c>
      <c r="FQ120" s="76" t="str">
        <f t="shared" si="434"/>
        <v/>
      </c>
      <c r="FR120" s="76" t="str">
        <f t="shared" si="434"/>
        <v/>
      </c>
      <c r="FS120" s="76" t="str">
        <f t="shared" si="434"/>
        <v/>
      </c>
      <c r="FT120" s="76" t="str">
        <f t="shared" si="434"/>
        <v/>
      </c>
      <c r="FU120" s="76" t="str">
        <f t="shared" si="434"/>
        <v/>
      </c>
      <c r="FV120" s="76" t="str">
        <f t="shared" si="434"/>
        <v/>
      </c>
      <c r="FW120" s="76" t="str">
        <f t="shared" si="434"/>
        <v/>
      </c>
      <c r="FX120" s="76" t="str">
        <f t="shared" si="434"/>
        <v/>
      </c>
      <c r="FY120" s="76" t="str">
        <f t="shared" si="434"/>
        <v/>
      </c>
      <c r="FZ120" s="76" t="str">
        <f t="shared" si="434"/>
        <v/>
      </c>
      <c r="GA120" s="76" t="str">
        <f t="shared" si="434"/>
        <v/>
      </c>
      <c r="GB120" s="76" t="str">
        <f t="shared" si="434"/>
        <v/>
      </c>
      <c r="GC120" s="76" t="str">
        <f t="shared" si="434"/>
        <v/>
      </c>
      <c r="GD120" s="76" t="str">
        <f t="shared" si="434"/>
        <v/>
      </c>
      <c r="GE120" s="76" t="str">
        <f t="shared" si="434"/>
        <v/>
      </c>
      <c r="GF120" s="76" t="str">
        <f t="shared" si="434"/>
        <v/>
      </c>
      <c r="GG120" s="76" t="str">
        <f t="shared" si="434"/>
        <v/>
      </c>
      <c r="GH120" s="76" t="str">
        <f t="shared" si="434"/>
        <v/>
      </c>
      <c r="GI120" s="76" t="str">
        <f t="shared" si="434"/>
        <v/>
      </c>
      <c r="GJ120" s="76" t="str">
        <f t="shared" si="434"/>
        <v/>
      </c>
      <c r="GK120" s="76" t="str">
        <f t="shared" si="434"/>
        <v/>
      </c>
      <c r="GL120" s="76" t="str">
        <f t="shared" si="434"/>
        <v/>
      </c>
      <c r="GM120" s="76" t="str">
        <f t="shared" si="434"/>
        <v/>
      </c>
      <c r="GN120" s="76" t="str">
        <f t="shared" si="434"/>
        <v/>
      </c>
      <c r="GO120" s="76" t="str">
        <f t="shared" si="434"/>
        <v/>
      </c>
      <c r="GP120" s="76" t="str">
        <f t="shared" si="434"/>
        <v/>
      </c>
      <c r="GQ120" s="76" t="str">
        <f t="shared" si="434"/>
        <v/>
      </c>
      <c r="GR120" s="76" t="str">
        <f t="shared" si="434"/>
        <v/>
      </c>
      <c r="GS120" s="76" t="str">
        <f t="shared" si="434"/>
        <v/>
      </c>
      <c r="GT120" s="76" t="str">
        <f t="shared" si="434"/>
        <v/>
      </c>
      <c r="GU120" s="76" t="str">
        <f t="shared" si="434"/>
        <v/>
      </c>
      <c r="GV120" s="76" t="str">
        <f t="shared" si="434"/>
        <v/>
      </c>
      <c r="GW120" s="76" t="str">
        <f t="shared" si="434"/>
        <v/>
      </c>
      <c r="GX120" s="76" t="str">
        <f t="shared" si="434"/>
        <v/>
      </c>
      <c r="GY120" s="76" t="str">
        <f t="shared" si="434"/>
        <v/>
      </c>
      <c r="GZ120" s="76" t="str">
        <f t="shared" si="434"/>
        <v/>
      </c>
      <c r="HA120" s="76" t="str">
        <f t="shared" si="434"/>
        <v/>
      </c>
      <c r="HB120" s="76" t="str">
        <f t="shared" si="434"/>
        <v/>
      </c>
      <c r="HC120" s="76" t="str">
        <f t="shared" si="434"/>
        <v/>
      </c>
      <c r="HD120" s="76" t="str">
        <f t="shared" si="434"/>
        <v/>
      </c>
      <c r="HE120" s="76" t="str">
        <f t="shared" si="434"/>
        <v/>
      </c>
      <c r="HF120" s="76" t="str">
        <f t="shared" ref="HF120:JQ120" si="435">IF($R120="","",IF($R120+COLUMN(GL120)&gt;$S120,"",HE120+1))</f>
        <v/>
      </c>
      <c r="HG120" s="76" t="str">
        <f t="shared" si="435"/>
        <v/>
      </c>
      <c r="HH120" s="76" t="str">
        <f t="shared" si="435"/>
        <v/>
      </c>
      <c r="HI120" s="76" t="str">
        <f t="shared" si="435"/>
        <v/>
      </c>
      <c r="HJ120" s="76" t="str">
        <f t="shared" si="435"/>
        <v/>
      </c>
      <c r="HK120" s="76" t="str">
        <f t="shared" si="435"/>
        <v/>
      </c>
      <c r="HL120" s="76" t="str">
        <f t="shared" si="435"/>
        <v/>
      </c>
      <c r="HM120" s="76" t="str">
        <f t="shared" si="435"/>
        <v/>
      </c>
      <c r="HN120" s="76" t="str">
        <f t="shared" si="435"/>
        <v/>
      </c>
      <c r="HO120" s="76" t="str">
        <f t="shared" si="435"/>
        <v/>
      </c>
      <c r="HP120" s="76" t="str">
        <f t="shared" si="435"/>
        <v/>
      </c>
      <c r="HQ120" s="76" t="str">
        <f t="shared" si="435"/>
        <v/>
      </c>
      <c r="HR120" s="76" t="str">
        <f t="shared" si="435"/>
        <v/>
      </c>
      <c r="HS120" s="76" t="str">
        <f t="shared" si="435"/>
        <v/>
      </c>
      <c r="HT120" s="76" t="str">
        <f t="shared" si="435"/>
        <v/>
      </c>
      <c r="HU120" s="76" t="str">
        <f t="shared" si="435"/>
        <v/>
      </c>
      <c r="HV120" s="76" t="str">
        <f t="shared" si="435"/>
        <v/>
      </c>
      <c r="HW120" s="76" t="str">
        <f t="shared" si="435"/>
        <v/>
      </c>
      <c r="HX120" s="76" t="str">
        <f t="shared" si="435"/>
        <v/>
      </c>
      <c r="HY120" s="76" t="str">
        <f t="shared" si="435"/>
        <v/>
      </c>
      <c r="HZ120" s="76" t="str">
        <f t="shared" si="435"/>
        <v/>
      </c>
      <c r="IA120" s="76" t="str">
        <f t="shared" si="435"/>
        <v/>
      </c>
      <c r="IB120" s="76" t="str">
        <f t="shared" si="435"/>
        <v/>
      </c>
      <c r="IC120" s="76" t="str">
        <f t="shared" si="435"/>
        <v/>
      </c>
      <c r="ID120" s="76" t="str">
        <f t="shared" si="435"/>
        <v/>
      </c>
      <c r="IE120" s="76" t="str">
        <f t="shared" si="435"/>
        <v/>
      </c>
      <c r="IF120" s="76" t="str">
        <f t="shared" si="435"/>
        <v/>
      </c>
      <c r="IG120" s="76" t="str">
        <f t="shared" si="435"/>
        <v/>
      </c>
      <c r="IH120" s="76" t="str">
        <f t="shared" si="435"/>
        <v/>
      </c>
      <c r="II120" s="76" t="str">
        <f t="shared" si="435"/>
        <v/>
      </c>
      <c r="IJ120" s="76" t="str">
        <f t="shared" si="435"/>
        <v/>
      </c>
      <c r="IK120" s="76" t="str">
        <f t="shared" si="435"/>
        <v/>
      </c>
      <c r="IL120" s="76" t="str">
        <f t="shared" si="435"/>
        <v/>
      </c>
      <c r="IM120" s="76" t="str">
        <f t="shared" si="435"/>
        <v/>
      </c>
      <c r="IN120" s="76" t="str">
        <f t="shared" si="435"/>
        <v/>
      </c>
      <c r="IO120" s="76" t="str">
        <f t="shared" si="435"/>
        <v/>
      </c>
      <c r="IP120" s="76" t="str">
        <f t="shared" si="435"/>
        <v/>
      </c>
      <c r="IQ120" s="76" t="str">
        <f t="shared" si="435"/>
        <v/>
      </c>
      <c r="IR120" s="76" t="str">
        <f t="shared" si="435"/>
        <v/>
      </c>
      <c r="IS120" s="76" t="str">
        <f t="shared" si="435"/>
        <v/>
      </c>
      <c r="IT120" s="76" t="str">
        <f t="shared" si="435"/>
        <v/>
      </c>
      <c r="IU120" s="76" t="str">
        <f t="shared" si="435"/>
        <v/>
      </c>
      <c r="IV120" s="76" t="str">
        <f t="shared" si="435"/>
        <v/>
      </c>
      <c r="IW120" s="76" t="str">
        <f t="shared" si="435"/>
        <v/>
      </c>
      <c r="IX120" s="76" t="str">
        <f t="shared" si="435"/>
        <v/>
      </c>
      <c r="IY120" s="76" t="str">
        <f t="shared" si="435"/>
        <v/>
      </c>
      <c r="IZ120" s="76" t="str">
        <f t="shared" si="435"/>
        <v/>
      </c>
      <c r="JA120" s="76" t="str">
        <f t="shared" si="435"/>
        <v/>
      </c>
      <c r="JB120" s="76" t="str">
        <f t="shared" si="435"/>
        <v/>
      </c>
      <c r="JC120" s="76" t="str">
        <f t="shared" si="435"/>
        <v/>
      </c>
      <c r="JD120" s="76" t="str">
        <f t="shared" si="435"/>
        <v/>
      </c>
      <c r="JE120" s="76" t="str">
        <f t="shared" si="435"/>
        <v/>
      </c>
      <c r="JF120" s="76" t="str">
        <f t="shared" si="435"/>
        <v/>
      </c>
      <c r="JG120" s="76" t="str">
        <f t="shared" si="435"/>
        <v/>
      </c>
      <c r="JH120" s="76" t="str">
        <f t="shared" si="435"/>
        <v/>
      </c>
      <c r="JI120" s="76" t="str">
        <f t="shared" si="435"/>
        <v/>
      </c>
      <c r="JJ120" s="76" t="str">
        <f t="shared" si="435"/>
        <v/>
      </c>
      <c r="JK120" s="76" t="str">
        <f t="shared" si="435"/>
        <v/>
      </c>
      <c r="JL120" s="76" t="str">
        <f t="shared" si="435"/>
        <v/>
      </c>
      <c r="JM120" s="76" t="str">
        <f t="shared" si="435"/>
        <v/>
      </c>
      <c r="JN120" s="76" t="str">
        <f t="shared" si="435"/>
        <v/>
      </c>
      <c r="JO120" s="76" t="str">
        <f t="shared" si="435"/>
        <v/>
      </c>
      <c r="JP120" s="76" t="str">
        <f t="shared" si="435"/>
        <v/>
      </c>
      <c r="JQ120" s="76" t="str">
        <f t="shared" si="435"/>
        <v/>
      </c>
      <c r="JR120" s="76" t="str">
        <f t="shared" ref="JR120:MC120" si="436">IF($R120="","",IF($R120+COLUMN(IX120)&gt;$S120,"",JQ120+1))</f>
        <v/>
      </c>
      <c r="JS120" s="76" t="str">
        <f t="shared" si="436"/>
        <v/>
      </c>
      <c r="JT120" s="76" t="str">
        <f t="shared" si="436"/>
        <v/>
      </c>
      <c r="JU120" s="76" t="str">
        <f t="shared" si="436"/>
        <v/>
      </c>
      <c r="JV120" s="76" t="str">
        <f t="shared" si="436"/>
        <v/>
      </c>
      <c r="JW120" s="76" t="str">
        <f t="shared" si="436"/>
        <v/>
      </c>
      <c r="JX120" s="76" t="str">
        <f t="shared" si="436"/>
        <v/>
      </c>
      <c r="JY120" s="76" t="str">
        <f t="shared" si="436"/>
        <v/>
      </c>
      <c r="JZ120" s="76" t="str">
        <f t="shared" si="436"/>
        <v/>
      </c>
      <c r="KA120" s="76" t="str">
        <f t="shared" si="436"/>
        <v/>
      </c>
      <c r="KB120" s="76" t="str">
        <f t="shared" si="436"/>
        <v/>
      </c>
      <c r="KC120" s="76" t="str">
        <f t="shared" si="436"/>
        <v/>
      </c>
      <c r="KD120" s="76" t="str">
        <f t="shared" si="436"/>
        <v/>
      </c>
      <c r="KE120" s="76" t="str">
        <f t="shared" si="436"/>
        <v/>
      </c>
      <c r="KF120" s="76" t="str">
        <f t="shared" si="436"/>
        <v/>
      </c>
      <c r="KG120" s="76" t="str">
        <f t="shared" si="436"/>
        <v/>
      </c>
      <c r="KH120" s="76" t="str">
        <f t="shared" si="436"/>
        <v/>
      </c>
      <c r="KI120" s="76" t="str">
        <f t="shared" si="436"/>
        <v/>
      </c>
      <c r="KJ120" s="76" t="str">
        <f t="shared" si="436"/>
        <v/>
      </c>
      <c r="KK120" s="76" t="str">
        <f t="shared" si="436"/>
        <v/>
      </c>
      <c r="KL120" s="76" t="str">
        <f t="shared" si="436"/>
        <v/>
      </c>
      <c r="KM120" s="76" t="str">
        <f t="shared" si="436"/>
        <v/>
      </c>
      <c r="KN120" s="76" t="str">
        <f t="shared" si="436"/>
        <v/>
      </c>
      <c r="KO120" s="76" t="str">
        <f t="shared" si="436"/>
        <v/>
      </c>
      <c r="KP120" s="76" t="str">
        <f t="shared" si="436"/>
        <v/>
      </c>
      <c r="KQ120" s="76" t="str">
        <f t="shared" si="436"/>
        <v/>
      </c>
      <c r="KR120" s="76" t="str">
        <f t="shared" si="436"/>
        <v/>
      </c>
      <c r="KS120" s="76" t="str">
        <f t="shared" si="436"/>
        <v/>
      </c>
      <c r="KT120" s="76" t="str">
        <f t="shared" si="436"/>
        <v/>
      </c>
      <c r="KU120" s="76" t="str">
        <f t="shared" si="436"/>
        <v/>
      </c>
      <c r="KV120" s="76" t="str">
        <f t="shared" si="436"/>
        <v/>
      </c>
      <c r="KW120" s="76" t="str">
        <f t="shared" si="436"/>
        <v/>
      </c>
      <c r="KX120" s="76" t="str">
        <f t="shared" si="436"/>
        <v/>
      </c>
      <c r="KY120" s="76" t="str">
        <f t="shared" si="436"/>
        <v/>
      </c>
      <c r="KZ120" s="76" t="str">
        <f t="shared" si="436"/>
        <v/>
      </c>
      <c r="LA120" s="76" t="str">
        <f t="shared" si="436"/>
        <v/>
      </c>
      <c r="LB120" s="76" t="str">
        <f t="shared" si="436"/>
        <v/>
      </c>
      <c r="LC120" s="76" t="str">
        <f t="shared" si="436"/>
        <v/>
      </c>
      <c r="LD120" s="76" t="str">
        <f t="shared" si="436"/>
        <v/>
      </c>
      <c r="LE120" s="76" t="str">
        <f t="shared" si="436"/>
        <v/>
      </c>
      <c r="LF120" s="76" t="str">
        <f t="shared" si="436"/>
        <v/>
      </c>
      <c r="LG120" s="76" t="str">
        <f t="shared" si="436"/>
        <v/>
      </c>
      <c r="LH120" s="76" t="str">
        <f t="shared" si="436"/>
        <v/>
      </c>
      <c r="LI120" s="76" t="str">
        <f t="shared" si="436"/>
        <v/>
      </c>
      <c r="LJ120" s="76" t="str">
        <f t="shared" si="436"/>
        <v/>
      </c>
      <c r="LK120" s="76" t="str">
        <f t="shared" si="436"/>
        <v/>
      </c>
      <c r="LL120" s="76" t="str">
        <f t="shared" si="436"/>
        <v/>
      </c>
      <c r="LM120" s="76" t="str">
        <f t="shared" si="436"/>
        <v/>
      </c>
      <c r="LN120" s="76" t="str">
        <f t="shared" si="436"/>
        <v/>
      </c>
      <c r="LO120" s="76" t="str">
        <f t="shared" si="436"/>
        <v/>
      </c>
      <c r="LP120" s="76" t="str">
        <f t="shared" si="436"/>
        <v/>
      </c>
      <c r="LQ120" s="76" t="str">
        <f t="shared" si="436"/>
        <v/>
      </c>
      <c r="LR120" s="76" t="str">
        <f t="shared" si="436"/>
        <v/>
      </c>
      <c r="LS120" s="76" t="str">
        <f t="shared" si="436"/>
        <v/>
      </c>
      <c r="LT120" s="76" t="str">
        <f t="shared" si="436"/>
        <v/>
      </c>
      <c r="LU120" s="76" t="str">
        <f t="shared" si="436"/>
        <v/>
      </c>
      <c r="LV120" s="76" t="str">
        <f t="shared" si="436"/>
        <v/>
      </c>
      <c r="LW120" s="76" t="str">
        <f t="shared" si="436"/>
        <v/>
      </c>
      <c r="LX120" s="76" t="str">
        <f t="shared" si="436"/>
        <v/>
      </c>
      <c r="LY120" s="76" t="str">
        <f t="shared" si="436"/>
        <v/>
      </c>
      <c r="LZ120" s="76" t="str">
        <f t="shared" si="436"/>
        <v/>
      </c>
      <c r="MA120" s="76" t="str">
        <f t="shared" si="436"/>
        <v/>
      </c>
      <c r="MB120" s="76" t="str">
        <f t="shared" si="436"/>
        <v/>
      </c>
      <c r="MC120" s="76" t="str">
        <f t="shared" si="436"/>
        <v/>
      </c>
      <c r="MD120" s="76" t="str">
        <f t="shared" ref="MD120:NU120" si="437">IF($R120="","",IF($R120+COLUMN(LJ120)&gt;$S120,"",MC120+1))</f>
        <v/>
      </c>
      <c r="ME120" s="76" t="str">
        <f t="shared" si="437"/>
        <v/>
      </c>
      <c r="MF120" s="76" t="str">
        <f t="shared" si="437"/>
        <v/>
      </c>
      <c r="MG120" s="76" t="str">
        <f t="shared" si="437"/>
        <v/>
      </c>
      <c r="MH120" s="76" t="str">
        <f t="shared" si="437"/>
        <v/>
      </c>
      <c r="MI120" s="76" t="str">
        <f t="shared" si="437"/>
        <v/>
      </c>
      <c r="MJ120" s="76" t="str">
        <f t="shared" si="437"/>
        <v/>
      </c>
      <c r="MK120" s="76" t="str">
        <f t="shared" si="437"/>
        <v/>
      </c>
      <c r="ML120" s="76" t="str">
        <f t="shared" si="437"/>
        <v/>
      </c>
      <c r="MM120" s="76" t="str">
        <f t="shared" si="437"/>
        <v/>
      </c>
      <c r="MN120" s="76" t="str">
        <f t="shared" si="437"/>
        <v/>
      </c>
      <c r="MO120" s="76" t="str">
        <f t="shared" si="437"/>
        <v/>
      </c>
      <c r="MP120" s="76" t="str">
        <f t="shared" si="437"/>
        <v/>
      </c>
      <c r="MQ120" s="76" t="str">
        <f t="shared" si="437"/>
        <v/>
      </c>
      <c r="MR120" s="76" t="str">
        <f t="shared" si="437"/>
        <v/>
      </c>
      <c r="MS120" s="76" t="str">
        <f t="shared" si="437"/>
        <v/>
      </c>
      <c r="MT120" s="76" t="str">
        <f t="shared" si="437"/>
        <v/>
      </c>
      <c r="MU120" s="76" t="str">
        <f t="shared" si="437"/>
        <v/>
      </c>
      <c r="MV120" s="76" t="str">
        <f t="shared" si="437"/>
        <v/>
      </c>
      <c r="MW120" s="76" t="str">
        <f t="shared" si="437"/>
        <v/>
      </c>
      <c r="MX120" s="76" t="str">
        <f t="shared" si="437"/>
        <v/>
      </c>
      <c r="MY120" s="76" t="str">
        <f t="shared" si="437"/>
        <v/>
      </c>
      <c r="MZ120" s="76" t="str">
        <f t="shared" si="437"/>
        <v/>
      </c>
      <c r="NA120" s="76" t="str">
        <f t="shared" si="437"/>
        <v/>
      </c>
      <c r="NB120" s="76" t="str">
        <f t="shared" si="437"/>
        <v/>
      </c>
      <c r="NC120" s="76" t="str">
        <f t="shared" si="437"/>
        <v/>
      </c>
      <c r="ND120" s="76" t="str">
        <f t="shared" si="437"/>
        <v/>
      </c>
      <c r="NE120" s="76" t="str">
        <f t="shared" si="437"/>
        <v/>
      </c>
      <c r="NF120" s="76" t="str">
        <f t="shared" si="437"/>
        <v/>
      </c>
      <c r="NG120" s="76" t="str">
        <f t="shared" si="437"/>
        <v/>
      </c>
      <c r="NH120" s="76" t="str">
        <f t="shared" si="437"/>
        <v/>
      </c>
      <c r="NI120" s="76" t="str">
        <f t="shared" si="437"/>
        <v/>
      </c>
      <c r="NJ120" s="76" t="str">
        <f t="shared" si="437"/>
        <v/>
      </c>
      <c r="NK120" s="76" t="str">
        <f t="shared" si="437"/>
        <v/>
      </c>
      <c r="NL120" s="76" t="str">
        <f t="shared" si="437"/>
        <v/>
      </c>
      <c r="NM120" s="76" t="str">
        <f t="shared" si="437"/>
        <v/>
      </c>
      <c r="NN120" s="76" t="str">
        <f t="shared" si="437"/>
        <v/>
      </c>
      <c r="NO120" s="76" t="str">
        <f t="shared" si="437"/>
        <v/>
      </c>
      <c r="NP120" s="76" t="str">
        <f t="shared" si="437"/>
        <v/>
      </c>
      <c r="NQ120" s="76" t="str">
        <f t="shared" si="437"/>
        <v/>
      </c>
      <c r="NR120" s="76" t="str">
        <f t="shared" si="437"/>
        <v/>
      </c>
      <c r="NS120" s="76" t="str">
        <f t="shared" si="437"/>
        <v/>
      </c>
      <c r="NT120" s="76" t="str">
        <f t="shared" si="437"/>
        <v/>
      </c>
      <c r="NU120" s="76" t="str">
        <f t="shared" si="437"/>
        <v/>
      </c>
    </row>
    <row r="121" spans="14:385" hidden="1" x14ac:dyDescent="0.2">
      <c r="N121" s="112" t="s">
        <v>38</v>
      </c>
      <c r="O121" s="80"/>
      <c r="P121" s="80"/>
      <c r="Q121" s="80"/>
      <c r="R121" s="95"/>
      <c r="S121" s="95"/>
      <c r="T121" s="100" t="str">
        <f>IF(T120="","",SUM(COUNTIF($T$45:$NU$56,T120)))</f>
        <v/>
      </c>
      <c r="U121" s="100" t="str">
        <f>IF(U120="","",SUM(COUNTIF($T$45:$NU$56,U120)))</f>
        <v/>
      </c>
      <c r="V121" s="100" t="str">
        <f t="shared" ref="V121:CG121" si="438">IF(V120="","",SUM(COUNTIF($T$45:$NU$56,V120)))</f>
        <v/>
      </c>
      <c r="W121" s="100" t="str">
        <f t="shared" si="438"/>
        <v/>
      </c>
      <c r="X121" s="100" t="str">
        <f t="shared" si="438"/>
        <v/>
      </c>
      <c r="Y121" s="100" t="str">
        <f t="shared" si="438"/>
        <v/>
      </c>
      <c r="Z121" s="100" t="str">
        <f t="shared" si="438"/>
        <v/>
      </c>
      <c r="AA121" s="100" t="str">
        <f t="shared" si="438"/>
        <v/>
      </c>
      <c r="AB121" s="100" t="str">
        <f t="shared" si="438"/>
        <v/>
      </c>
      <c r="AC121" s="100" t="str">
        <f t="shared" si="438"/>
        <v/>
      </c>
      <c r="AD121" s="100" t="str">
        <f t="shared" si="438"/>
        <v/>
      </c>
      <c r="AE121" s="100" t="str">
        <f t="shared" si="438"/>
        <v/>
      </c>
      <c r="AF121" s="100" t="str">
        <f t="shared" si="438"/>
        <v/>
      </c>
      <c r="AG121" s="100" t="str">
        <f t="shared" si="438"/>
        <v/>
      </c>
      <c r="AH121" s="100" t="str">
        <f t="shared" si="438"/>
        <v/>
      </c>
      <c r="AI121" s="100" t="str">
        <f t="shared" si="438"/>
        <v/>
      </c>
      <c r="AJ121" s="100" t="str">
        <f t="shared" si="438"/>
        <v/>
      </c>
      <c r="AK121" s="100" t="str">
        <f t="shared" si="438"/>
        <v/>
      </c>
      <c r="AL121" s="100" t="str">
        <f t="shared" si="438"/>
        <v/>
      </c>
      <c r="AM121" s="100" t="str">
        <f t="shared" si="438"/>
        <v/>
      </c>
      <c r="AN121" s="100" t="str">
        <f t="shared" si="438"/>
        <v/>
      </c>
      <c r="AO121" s="100" t="str">
        <f t="shared" si="438"/>
        <v/>
      </c>
      <c r="AP121" s="100" t="str">
        <f t="shared" si="438"/>
        <v/>
      </c>
      <c r="AQ121" s="100" t="str">
        <f t="shared" si="438"/>
        <v/>
      </c>
      <c r="AR121" s="100" t="str">
        <f t="shared" si="438"/>
        <v/>
      </c>
      <c r="AS121" s="100" t="str">
        <f t="shared" si="438"/>
        <v/>
      </c>
      <c r="AT121" s="100" t="str">
        <f t="shared" si="438"/>
        <v/>
      </c>
      <c r="AU121" s="100" t="str">
        <f t="shared" si="438"/>
        <v/>
      </c>
      <c r="AV121" s="100" t="str">
        <f t="shared" si="438"/>
        <v/>
      </c>
      <c r="AW121" s="100" t="str">
        <f t="shared" si="438"/>
        <v/>
      </c>
      <c r="AX121" s="100" t="str">
        <f t="shared" si="438"/>
        <v/>
      </c>
      <c r="AY121" s="100" t="str">
        <f t="shared" si="438"/>
        <v/>
      </c>
      <c r="AZ121" s="100" t="str">
        <f t="shared" si="438"/>
        <v/>
      </c>
      <c r="BA121" s="100" t="str">
        <f t="shared" si="438"/>
        <v/>
      </c>
      <c r="BB121" s="100" t="str">
        <f t="shared" si="438"/>
        <v/>
      </c>
      <c r="BC121" s="100" t="str">
        <f t="shared" si="438"/>
        <v/>
      </c>
      <c r="BD121" s="100" t="str">
        <f t="shared" si="438"/>
        <v/>
      </c>
      <c r="BE121" s="100" t="str">
        <f t="shared" si="438"/>
        <v/>
      </c>
      <c r="BF121" s="100" t="str">
        <f t="shared" si="438"/>
        <v/>
      </c>
      <c r="BG121" s="100" t="str">
        <f t="shared" si="438"/>
        <v/>
      </c>
      <c r="BH121" s="100" t="str">
        <f t="shared" si="438"/>
        <v/>
      </c>
      <c r="BI121" s="100" t="str">
        <f t="shared" si="438"/>
        <v/>
      </c>
      <c r="BJ121" s="100" t="str">
        <f t="shared" si="438"/>
        <v/>
      </c>
      <c r="BK121" s="100" t="str">
        <f t="shared" si="438"/>
        <v/>
      </c>
      <c r="BL121" s="100" t="str">
        <f t="shared" si="438"/>
        <v/>
      </c>
      <c r="BM121" s="100" t="str">
        <f t="shared" si="438"/>
        <v/>
      </c>
      <c r="BN121" s="100" t="str">
        <f t="shared" si="438"/>
        <v/>
      </c>
      <c r="BO121" s="100" t="str">
        <f t="shared" si="438"/>
        <v/>
      </c>
      <c r="BP121" s="100" t="str">
        <f t="shared" si="438"/>
        <v/>
      </c>
      <c r="BQ121" s="100" t="str">
        <f t="shared" si="438"/>
        <v/>
      </c>
      <c r="BR121" s="100" t="str">
        <f t="shared" si="438"/>
        <v/>
      </c>
      <c r="BS121" s="100" t="str">
        <f t="shared" si="438"/>
        <v/>
      </c>
      <c r="BT121" s="100" t="str">
        <f t="shared" si="438"/>
        <v/>
      </c>
      <c r="BU121" s="100" t="str">
        <f t="shared" si="438"/>
        <v/>
      </c>
      <c r="BV121" s="100" t="str">
        <f t="shared" si="438"/>
        <v/>
      </c>
      <c r="BW121" s="100" t="str">
        <f t="shared" si="438"/>
        <v/>
      </c>
      <c r="BX121" s="100" t="str">
        <f t="shared" si="438"/>
        <v/>
      </c>
      <c r="BY121" s="100" t="str">
        <f t="shared" si="438"/>
        <v/>
      </c>
      <c r="BZ121" s="100" t="str">
        <f t="shared" si="438"/>
        <v/>
      </c>
      <c r="CA121" s="100" t="str">
        <f t="shared" si="438"/>
        <v/>
      </c>
      <c r="CB121" s="100" t="str">
        <f t="shared" si="438"/>
        <v/>
      </c>
      <c r="CC121" s="100" t="str">
        <f t="shared" si="438"/>
        <v/>
      </c>
      <c r="CD121" s="100" t="str">
        <f t="shared" si="438"/>
        <v/>
      </c>
      <c r="CE121" s="100" t="str">
        <f t="shared" si="438"/>
        <v/>
      </c>
      <c r="CF121" s="100" t="str">
        <f t="shared" si="438"/>
        <v/>
      </c>
      <c r="CG121" s="100" t="str">
        <f t="shared" si="438"/>
        <v/>
      </c>
      <c r="CH121" s="100" t="str">
        <f t="shared" ref="CH121:ES121" si="439">IF(CH120="","",SUM(COUNTIF($T$45:$NU$56,CH120)))</f>
        <v/>
      </c>
      <c r="CI121" s="100" t="str">
        <f t="shared" si="439"/>
        <v/>
      </c>
      <c r="CJ121" s="100" t="str">
        <f t="shared" si="439"/>
        <v/>
      </c>
      <c r="CK121" s="100" t="str">
        <f t="shared" si="439"/>
        <v/>
      </c>
      <c r="CL121" s="100" t="str">
        <f t="shared" si="439"/>
        <v/>
      </c>
      <c r="CM121" s="100" t="str">
        <f t="shared" si="439"/>
        <v/>
      </c>
      <c r="CN121" s="100" t="str">
        <f t="shared" si="439"/>
        <v/>
      </c>
      <c r="CO121" s="100" t="str">
        <f t="shared" si="439"/>
        <v/>
      </c>
      <c r="CP121" s="100" t="str">
        <f t="shared" si="439"/>
        <v/>
      </c>
      <c r="CQ121" s="100" t="str">
        <f t="shared" si="439"/>
        <v/>
      </c>
      <c r="CR121" s="100" t="str">
        <f t="shared" si="439"/>
        <v/>
      </c>
      <c r="CS121" s="100" t="str">
        <f t="shared" si="439"/>
        <v/>
      </c>
      <c r="CT121" s="100" t="str">
        <f t="shared" si="439"/>
        <v/>
      </c>
      <c r="CU121" s="100" t="str">
        <f t="shared" si="439"/>
        <v/>
      </c>
      <c r="CV121" s="100" t="str">
        <f t="shared" si="439"/>
        <v/>
      </c>
      <c r="CW121" s="100" t="str">
        <f t="shared" si="439"/>
        <v/>
      </c>
      <c r="CX121" s="100" t="str">
        <f t="shared" si="439"/>
        <v/>
      </c>
      <c r="CY121" s="100" t="str">
        <f t="shared" si="439"/>
        <v/>
      </c>
      <c r="CZ121" s="100" t="str">
        <f t="shared" si="439"/>
        <v/>
      </c>
      <c r="DA121" s="100" t="str">
        <f t="shared" si="439"/>
        <v/>
      </c>
      <c r="DB121" s="100" t="str">
        <f t="shared" si="439"/>
        <v/>
      </c>
      <c r="DC121" s="100" t="str">
        <f t="shared" si="439"/>
        <v/>
      </c>
      <c r="DD121" s="100" t="str">
        <f t="shared" si="439"/>
        <v/>
      </c>
      <c r="DE121" s="100" t="str">
        <f t="shared" si="439"/>
        <v/>
      </c>
      <c r="DF121" s="100" t="str">
        <f t="shared" si="439"/>
        <v/>
      </c>
      <c r="DG121" s="100" t="str">
        <f t="shared" si="439"/>
        <v/>
      </c>
      <c r="DH121" s="100" t="str">
        <f t="shared" si="439"/>
        <v/>
      </c>
      <c r="DI121" s="100" t="str">
        <f t="shared" si="439"/>
        <v/>
      </c>
      <c r="DJ121" s="100" t="str">
        <f t="shared" si="439"/>
        <v/>
      </c>
      <c r="DK121" s="100" t="str">
        <f t="shared" si="439"/>
        <v/>
      </c>
      <c r="DL121" s="100" t="str">
        <f t="shared" si="439"/>
        <v/>
      </c>
      <c r="DM121" s="100" t="str">
        <f t="shared" si="439"/>
        <v/>
      </c>
      <c r="DN121" s="100" t="str">
        <f t="shared" si="439"/>
        <v/>
      </c>
      <c r="DO121" s="100" t="str">
        <f t="shared" si="439"/>
        <v/>
      </c>
      <c r="DP121" s="100" t="str">
        <f t="shared" si="439"/>
        <v/>
      </c>
      <c r="DQ121" s="100" t="str">
        <f t="shared" si="439"/>
        <v/>
      </c>
      <c r="DR121" s="100" t="str">
        <f t="shared" si="439"/>
        <v/>
      </c>
      <c r="DS121" s="100" t="str">
        <f t="shared" si="439"/>
        <v/>
      </c>
      <c r="DT121" s="100" t="str">
        <f t="shared" si="439"/>
        <v/>
      </c>
      <c r="DU121" s="100" t="str">
        <f t="shared" si="439"/>
        <v/>
      </c>
      <c r="DV121" s="100" t="str">
        <f t="shared" si="439"/>
        <v/>
      </c>
      <c r="DW121" s="100" t="str">
        <f t="shared" si="439"/>
        <v/>
      </c>
      <c r="DX121" s="100" t="str">
        <f t="shared" si="439"/>
        <v/>
      </c>
      <c r="DY121" s="100" t="str">
        <f t="shared" si="439"/>
        <v/>
      </c>
      <c r="DZ121" s="100" t="str">
        <f t="shared" si="439"/>
        <v/>
      </c>
      <c r="EA121" s="100" t="str">
        <f t="shared" si="439"/>
        <v/>
      </c>
      <c r="EB121" s="100" t="str">
        <f t="shared" si="439"/>
        <v/>
      </c>
      <c r="EC121" s="100" t="str">
        <f t="shared" si="439"/>
        <v/>
      </c>
      <c r="ED121" s="100" t="str">
        <f t="shared" si="439"/>
        <v/>
      </c>
      <c r="EE121" s="100" t="str">
        <f t="shared" si="439"/>
        <v/>
      </c>
      <c r="EF121" s="100" t="str">
        <f t="shared" si="439"/>
        <v/>
      </c>
      <c r="EG121" s="100" t="str">
        <f t="shared" si="439"/>
        <v/>
      </c>
      <c r="EH121" s="100" t="str">
        <f t="shared" si="439"/>
        <v/>
      </c>
      <c r="EI121" s="100" t="str">
        <f t="shared" si="439"/>
        <v/>
      </c>
      <c r="EJ121" s="100" t="str">
        <f t="shared" si="439"/>
        <v/>
      </c>
      <c r="EK121" s="100" t="str">
        <f t="shared" si="439"/>
        <v/>
      </c>
      <c r="EL121" s="100" t="str">
        <f t="shared" si="439"/>
        <v/>
      </c>
      <c r="EM121" s="100" t="str">
        <f t="shared" si="439"/>
        <v/>
      </c>
      <c r="EN121" s="100" t="str">
        <f t="shared" si="439"/>
        <v/>
      </c>
      <c r="EO121" s="100" t="str">
        <f t="shared" si="439"/>
        <v/>
      </c>
      <c r="EP121" s="100" t="str">
        <f t="shared" si="439"/>
        <v/>
      </c>
      <c r="EQ121" s="100" t="str">
        <f t="shared" si="439"/>
        <v/>
      </c>
      <c r="ER121" s="100" t="str">
        <f t="shared" si="439"/>
        <v/>
      </c>
      <c r="ES121" s="100" t="str">
        <f t="shared" si="439"/>
        <v/>
      </c>
      <c r="ET121" s="100" t="str">
        <f t="shared" ref="ET121:HE121" si="440">IF(ET120="","",SUM(COUNTIF($T$45:$NU$56,ET120)))</f>
        <v/>
      </c>
      <c r="EU121" s="100" t="str">
        <f t="shared" si="440"/>
        <v/>
      </c>
      <c r="EV121" s="100" t="str">
        <f t="shared" si="440"/>
        <v/>
      </c>
      <c r="EW121" s="100" t="str">
        <f t="shared" si="440"/>
        <v/>
      </c>
      <c r="EX121" s="100" t="str">
        <f t="shared" si="440"/>
        <v/>
      </c>
      <c r="EY121" s="100" t="str">
        <f t="shared" si="440"/>
        <v/>
      </c>
      <c r="EZ121" s="100" t="str">
        <f t="shared" si="440"/>
        <v/>
      </c>
      <c r="FA121" s="100" t="str">
        <f t="shared" si="440"/>
        <v/>
      </c>
      <c r="FB121" s="100" t="str">
        <f t="shared" si="440"/>
        <v/>
      </c>
      <c r="FC121" s="100" t="str">
        <f t="shared" si="440"/>
        <v/>
      </c>
      <c r="FD121" s="100" t="str">
        <f t="shared" si="440"/>
        <v/>
      </c>
      <c r="FE121" s="100" t="str">
        <f t="shared" si="440"/>
        <v/>
      </c>
      <c r="FF121" s="100" t="str">
        <f t="shared" si="440"/>
        <v/>
      </c>
      <c r="FG121" s="100" t="str">
        <f t="shared" si="440"/>
        <v/>
      </c>
      <c r="FH121" s="100" t="str">
        <f t="shared" si="440"/>
        <v/>
      </c>
      <c r="FI121" s="100" t="str">
        <f t="shared" si="440"/>
        <v/>
      </c>
      <c r="FJ121" s="100" t="str">
        <f t="shared" si="440"/>
        <v/>
      </c>
      <c r="FK121" s="100" t="str">
        <f t="shared" si="440"/>
        <v/>
      </c>
      <c r="FL121" s="100" t="str">
        <f t="shared" si="440"/>
        <v/>
      </c>
      <c r="FM121" s="100" t="str">
        <f t="shared" si="440"/>
        <v/>
      </c>
      <c r="FN121" s="100" t="str">
        <f t="shared" si="440"/>
        <v/>
      </c>
      <c r="FO121" s="100" t="str">
        <f t="shared" si="440"/>
        <v/>
      </c>
      <c r="FP121" s="100" t="str">
        <f t="shared" si="440"/>
        <v/>
      </c>
      <c r="FQ121" s="100" t="str">
        <f t="shared" si="440"/>
        <v/>
      </c>
      <c r="FR121" s="100" t="str">
        <f t="shared" si="440"/>
        <v/>
      </c>
      <c r="FS121" s="100" t="str">
        <f t="shared" si="440"/>
        <v/>
      </c>
      <c r="FT121" s="100" t="str">
        <f t="shared" si="440"/>
        <v/>
      </c>
      <c r="FU121" s="100" t="str">
        <f t="shared" si="440"/>
        <v/>
      </c>
      <c r="FV121" s="100" t="str">
        <f t="shared" si="440"/>
        <v/>
      </c>
      <c r="FW121" s="100" t="str">
        <f t="shared" si="440"/>
        <v/>
      </c>
      <c r="FX121" s="100" t="str">
        <f t="shared" si="440"/>
        <v/>
      </c>
      <c r="FY121" s="100" t="str">
        <f t="shared" si="440"/>
        <v/>
      </c>
      <c r="FZ121" s="100" t="str">
        <f t="shared" si="440"/>
        <v/>
      </c>
      <c r="GA121" s="100" t="str">
        <f t="shared" si="440"/>
        <v/>
      </c>
      <c r="GB121" s="100" t="str">
        <f t="shared" si="440"/>
        <v/>
      </c>
      <c r="GC121" s="100" t="str">
        <f t="shared" si="440"/>
        <v/>
      </c>
      <c r="GD121" s="100" t="str">
        <f t="shared" si="440"/>
        <v/>
      </c>
      <c r="GE121" s="100" t="str">
        <f t="shared" si="440"/>
        <v/>
      </c>
      <c r="GF121" s="100" t="str">
        <f t="shared" si="440"/>
        <v/>
      </c>
      <c r="GG121" s="100" t="str">
        <f t="shared" si="440"/>
        <v/>
      </c>
      <c r="GH121" s="100" t="str">
        <f t="shared" si="440"/>
        <v/>
      </c>
      <c r="GI121" s="100" t="str">
        <f t="shared" si="440"/>
        <v/>
      </c>
      <c r="GJ121" s="100" t="str">
        <f t="shared" si="440"/>
        <v/>
      </c>
      <c r="GK121" s="100" t="str">
        <f t="shared" si="440"/>
        <v/>
      </c>
      <c r="GL121" s="100" t="str">
        <f t="shared" si="440"/>
        <v/>
      </c>
      <c r="GM121" s="100" t="str">
        <f t="shared" si="440"/>
        <v/>
      </c>
      <c r="GN121" s="100" t="str">
        <f t="shared" si="440"/>
        <v/>
      </c>
      <c r="GO121" s="100" t="str">
        <f t="shared" si="440"/>
        <v/>
      </c>
      <c r="GP121" s="100" t="str">
        <f t="shared" si="440"/>
        <v/>
      </c>
      <c r="GQ121" s="100" t="str">
        <f t="shared" si="440"/>
        <v/>
      </c>
      <c r="GR121" s="100" t="str">
        <f t="shared" si="440"/>
        <v/>
      </c>
      <c r="GS121" s="100" t="str">
        <f t="shared" si="440"/>
        <v/>
      </c>
      <c r="GT121" s="100" t="str">
        <f t="shared" si="440"/>
        <v/>
      </c>
      <c r="GU121" s="100" t="str">
        <f t="shared" si="440"/>
        <v/>
      </c>
      <c r="GV121" s="100" t="str">
        <f t="shared" si="440"/>
        <v/>
      </c>
      <c r="GW121" s="100" t="str">
        <f t="shared" si="440"/>
        <v/>
      </c>
      <c r="GX121" s="100" t="str">
        <f t="shared" si="440"/>
        <v/>
      </c>
      <c r="GY121" s="100" t="str">
        <f t="shared" si="440"/>
        <v/>
      </c>
      <c r="GZ121" s="100" t="str">
        <f t="shared" si="440"/>
        <v/>
      </c>
      <c r="HA121" s="100" t="str">
        <f t="shared" si="440"/>
        <v/>
      </c>
      <c r="HB121" s="100" t="str">
        <f t="shared" si="440"/>
        <v/>
      </c>
      <c r="HC121" s="100" t="str">
        <f t="shared" si="440"/>
        <v/>
      </c>
      <c r="HD121" s="100" t="str">
        <f t="shared" si="440"/>
        <v/>
      </c>
      <c r="HE121" s="100" t="str">
        <f t="shared" si="440"/>
        <v/>
      </c>
      <c r="HF121" s="100" t="str">
        <f t="shared" ref="HF121:JQ121" si="441">IF(HF120="","",SUM(COUNTIF($T$45:$NU$56,HF120)))</f>
        <v/>
      </c>
      <c r="HG121" s="100" t="str">
        <f t="shared" si="441"/>
        <v/>
      </c>
      <c r="HH121" s="100" t="str">
        <f t="shared" si="441"/>
        <v/>
      </c>
      <c r="HI121" s="100" t="str">
        <f t="shared" si="441"/>
        <v/>
      </c>
      <c r="HJ121" s="100" t="str">
        <f t="shared" si="441"/>
        <v/>
      </c>
      <c r="HK121" s="100" t="str">
        <f t="shared" si="441"/>
        <v/>
      </c>
      <c r="HL121" s="100" t="str">
        <f t="shared" si="441"/>
        <v/>
      </c>
      <c r="HM121" s="100" t="str">
        <f t="shared" si="441"/>
        <v/>
      </c>
      <c r="HN121" s="100" t="str">
        <f t="shared" si="441"/>
        <v/>
      </c>
      <c r="HO121" s="100" t="str">
        <f t="shared" si="441"/>
        <v/>
      </c>
      <c r="HP121" s="100" t="str">
        <f t="shared" si="441"/>
        <v/>
      </c>
      <c r="HQ121" s="100" t="str">
        <f t="shared" si="441"/>
        <v/>
      </c>
      <c r="HR121" s="100" t="str">
        <f t="shared" si="441"/>
        <v/>
      </c>
      <c r="HS121" s="100" t="str">
        <f t="shared" si="441"/>
        <v/>
      </c>
      <c r="HT121" s="100" t="str">
        <f t="shared" si="441"/>
        <v/>
      </c>
      <c r="HU121" s="100" t="str">
        <f t="shared" si="441"/>
        <v/>
      </c>
      <c r="HV121" s="100" t="str">
        <f t="shared" si="441"/>
        <v/>
      </c>
      <c r="HW121" s="100" t="str">
        <f t="shared" si="441"/>
        <v/>
      </c>
      <c r="HX121" s="100" t="str">
        <f t="shared" si="441"/>
        <v/>
      </c>
      <c r="HY121" s="100" t="str">
        <f t="shared" si="441"/>
        <v/>
      </c>
      <c r="HZ121" s="100" t="str">
        <f t="shared" si="441"/>
        <v/>
      </c>
      <c r="IA121" s="100" t="str">
        <f t="shared" si="441"/>
        <v/>
      </c>
      <c r="IB121" s="100" t="str">
        <f t="shared" si="441"/>
        <v/>
      </c>
      <c r="IC121" s="100" t="str">
        <f t="shared" si="441"/>
        <v/>
      </c>
      <c r="ID121" s="100" t="str">
        <f t="shared" si="441"/>
        <v/>
      </c>
      <c r="IE121" s="100" t="str">
        <f t="shared" si="441"/>
        <v/>
      </c>
      <c r="IF121" s="100" t="str">
        <f t="shared" si="441"/>
        <v/>
      </c>
      <c r="IG121" s="100" t="str">
        <f t="shared" si="441"/>
        <v/>
      </c>
      <c r="IH121" s="100" t="str">
        <f t="shared" si="441"/>
        <v/>
      </c>
      <c r="II121" s="100" t="str">
        <f t="shared" si="441"/>
        <v/>
      </c>
      <c r="IJ121" s="100" t="str">
        <f t="shared" si="441"/>
        <v/>
      </c>
      <c r="IK121" s="100" t="str">
        <f t="shared" si="441"/>
        <v/>
      </c>
      <c r="IL121" s="100" t="str">
        <f t="shared" si="441"/>
        <v/>
      </c>
      <c r="IM121" s="100" t="str">
        <f t="shared" si="441"/>
        <v/>
      </c>
      <c r="IN121" s="100" t="str">
        <f t="shared" si="441"/>
        <v/>
      </c>
      <c r="IO121" s="100" t="str">
        <f t="shared" si="441"/>
        <v/>
      </c>
      <c r="IP121" s="100" t="str">
        <f t="shared" si="441"/>
        <v/>
      </c>
      <c r="IQ121" s="100" t="str">
        <f t="shared" si="441"/>
        <v/>
      </c>
      <c r="IR121" s="100" t="str">
        <f t="shared" si="441"/>
        <v/>
      </c>
      <c r="IS121" s="100" t="str">
        <f t="shared" si="441"/>
        <v/>
      </c>
      <c r="IT121" s="100" t="str">
        <f t="shared" si="441"/>
        <v/>
      </c>
      <c r="IU121" s="100" t="str">
        <f t="shared" si="441"/>
        <v/>
      </c>
      <c r="IV121" s="100" t="str">
        <f t="shared" si="441"/>
        <v/>
      </c>
      <c r="IW121" s="100" t="str">
        <f t="shared" si="441"/>
        <v/>
      </c>
      <c r="IX121" s="100" t="str">
        <f t="shared" si="441"/>
        <v/>
      </c>
      <c r="IY121" s="100" t="str">
        <f t="shared" si="441"/>
        <v/>
      </c>
      <c r="IZ121" s="100" t="str">
        <f t="shared" si="441"/>
        <v/>
      </c>
      <c r="JA121" s="100" t="str">
        <f t="shared" si="441"/>
        <v/>
      </c>
      <c r="JB121" s="100" t="str">
        <f t="shared" si="441"/>
        <v/>
      </c>
      <c r="JC121" s="100" t="str">
        <f t="shared" si="441"/>
        <v/>
      </c>
      <c r="JD121" s="100" t="str">
        <f t="shared" si="441"/>
        <v/>
      </c>
      <c r="JE121" s="100" t="str">
        <f t="shared" si="441"/>
        <v/>
      </c>
      <c r="JF121" s="100" t="str">
        <f t="shared" si="441"/>
        <v/>
      </c>
      <c r="JG121" s="100" t="str">
        <f t="shared" si="441"/>
        <v/>
      </c>
      <c r="JH121" s="100" t="str">
        <f t="shared" si="441"/>
        <v/>
      </c>
      <c r="JI121" s="100" t="str">
        <f t="shared" si="441"/>
        <v/>
      </c>
      <c r="JJ121" s="100" t="str">
        <f t="shared" si="441"/>
        <v/>
      </c>
      <c r="JK121" s="100" t="str">
        <f t="shared" si="441"/>
        <v/>
      </c>
      <c r="JL121" s="100" t="str">
        <f t="shared" si="441"/>
        <v/>
      </c>
      <c r="JM121" s="100" t="str">
        <f t="shared" si="441"/>
        <v/>
      </c>
      <c r="JN121" s="100" t="str">
        <f t="shared" si="441"/>
        <v/>
      </c>
      <c r="JO121" s="100" t="str">
        <f t="shared" si="441"/>
        <v/>
      </c>
      <c r="JP121" s="100" t="str">
        <f t="shared" si="441"/>
        <v/>
      </c>
      <c r="JQ121" s="100" t="str">
        <f t="shared" si="441"/>
        <v/>
      </c>
      <c r="JR121" s="100" t="str">
        <f t="shared" ref="JR121:MC121" si="442">IF(JR120="","",SUM(COUNTIF($T$45:$NU$56,JR120)))</f>
        <v/>
      </c>
      <c r="JS121" s="100" t="str">
        <f t="shared" si="442"/>
        <v/>
      </c>
      <c r="JT121" s="100" t="str">
        <f t="shared" si="442"/>
        <v/>
      </c>
      <c r="JU121" s="100" t="str">
        <f t="shared" si="442"/>
        <v/>
      </c>
      <c r="JV121" s="100" t="str">
        <f t="shared" si="442"/>
        <v/>
      </c>
      <c r="JW121" s="100" t="str">
        <f t="shared" si="442"/>
        <v/>
      </c>
      <c r="JX121" s="100" t="str">
        <f t="shared" si="442"/>
        <v/>
      </c>
      <c r="JY121" s="100" t="str">
        <f t="shared" si="442"/>
        <v/>
      </c>
      <c r="JZ121" s="100" t="str">
        <f t="shared" si="442"/>
        <v/>
      </c>
      <c r="KA121" s="100" t="str">
        <f t="shared" si="442"/>
        <v/>
      </c>
      <c r="KB121" s="100" t="str">
        <f t="shared" si="442"/>
        <v/>
      </c>
      <c r="KC121" s="100" t="str">
        <f t="shared" si="442"/>
        <v/>
      </c>
      <c r="KD121" s="100" t="str">
        <f t="shared" si="442"/>
        <v/>
      </c>
      <c r="KE121" s="100" t="str">
        <f t="shared" si="442"/>
        <v/>
      </c>
      <c r="KF121" s="100" t="str">
        <f t="shared" si="442"/>
        <v/>
      </c>
      <c r="KG121" s="100" t="str">
        <f t="shared" si="442"/>
        <v/>
      </c>
      <c r="KH121" s="100" t="str">
        <f t="shared" si="442"/>
        <v/>
      </c>
      <c r="KI121" s="100" t="str">
        <f t="shared" si="442"/>
        <v/>
      </c>
      <c r="KJ121" s="100" t="str">
        <f t="shared" si="442"/>
        <v/>
      </c>
      <c r="KK121" s="100" t="str">
        <f t="shared" si="442"/>
        <v/>
      </c>
      <c r="KL121" s="100" t="str">
        <f t="shared" si="442"/>
        <v/>
      </c>
      <c r="KM121" s="100" t="str">
        <f t="shared" si="442"/>
        <v/>
      </c>
      <c r="KN121" s="100" t="str">
        <f t="shared" si="442"/>
        <v/>
      </c>
      <c r="KO121" s="100" t="str">
        <f t="shared" si="442"/>
        <v/>
      </c>
      <c r="KP121" s="100" t="str">
        <f t="shared" si="442"/>
        <v/>
      </c>
      <c r="KQ121" s="100" t="str">
        <f t="shared" si="442"/>
        <v/>
      </c>
      <c r="KR121" s="100" t="str">
        <f t="shared" si="442"/>
        <v/>
      </c>
      <c r="KS121" s="100" t="str">
        <f t="shared" si="442"/>
        <v/>
      </c>
      <c r="KT121" s="100" t="str">
        <f t="shared" si="442"/>
        <v/>
      </c>
      <c r="KU121" s="100" t="str">
        <f t="shared" si="442"/>
        <v/>
      </c>
      <c r="KV121" s="100" t="str">
        <f t="shared" si="442"/>
        <v/>
      </c>
      <c r="KW121" s="100" t="str">
        <f t="shared" si="442"/>
        <v/>
      </c>
      <c r="KX121" s="100" t="str">
        <f t="shared" si="442"/>
        <v/>
      </c>
      <c r="KY121" s="100" t="str">
        <f t="shared" si="442"/>
        <v/>
      </c>
      <c r="KZ121" s="100" t="str">
        <f t="shared" si="442"/>
        <v/>
      </c>
      <c r="LA121" s="100" t="str">
        <f t="shared" si="442"/>
        <v/>
      </c>
      <c r="LB121" s="100" t="str">
        <f t="shared" si="442"/>
        <v/>
      </c>
      <c r="LC121" s="100" t="str">
        <f t="shared" si="442"/>
        <v/>
      </c>
      <c r="LD121" s="100" t="str">
        <f t="shared" si="442"/>
        <v/>
      </c>
      <c r="LE121" s="100" t="str">
        <f t="shared" si="442"/>
        <v/>
      </c>
      <c r="LF121" s="100" t="str">
        <f t="shared" si="442"/>
        <v/>
      </c>
      <c r="LG121" s="100" t="str">
        <f t="shared" si="442"/>
        <v/>
      </c>
      <c r="LH121" s="100" t="str">
        <f t="shared" si="442"/>
        <v/>
      </c>
      <c r="LI121" s="100" t="str">
        <f t="shared" si="442"/>
        <v/>
      </c>
      <c r="LJ121" s="100" t="str">
        <f t="shared" si="442"/>
        <v/>
      </c>
      <c r="LK121" s="100" t="str">
        <f t="shared" si="442"/>
        <v/>
      </c>
      <c r="LL121" s="100" t="str">
        <f t="shared" si="442"/>
        <v/>
      </c>
      <c r="LM121" s="100" t="str">
        <f t="shared" si="442"/>
        <v/>
      </c>
      <c r="LN121" s="100" t="str">
        <f t="shared" si="442"/>
        <v/>
      </c>
      <c r="LO121" s="100" t="str">
        <f t="shared" si="442"/>
        <v/>
      </c>
      <c r="LP121" s="100" t="str">
        <f t="shared" si="442"/>
        <v/>
      </c>
      <c r="LQ121" s="100" t="str">
        <f t="shared" si="442"/>
        <v/>
      </c>
      <c r="LR121" s="100" t="str">
        <f t="shared" si="442"/>
        <v/>
      </c>
      <c r="LS121" s="100" t="str">
        <f t="shared" si="442"/>
        <v/>
      </c>
      <c r="LT121" s="100" t="str">
        <f t="shared" si="442"/>
        <v/>
      </c>
      <c r="LU121" s="100" t="str">
        <f t="shared" si="442"/>
        <v/>
      </c>
      <c r="LV121" s="100" t="str">
        <f t="shared" si="442"/>
        <v/>
      </c>
      <c r="LW121" s="100" t="str">
        <f t="shared" si="442"/>
        <v/>
      </c>
      <c r="LX121" s="100" t="str">
        <f t="shared" si="442"/>
        <v/>
      </c>
      <c r="LY121" s="100" t="str">
        <f t="shared" si="442"/>
        <v/>
      </c>
      <c r="LZ121" s="100" t="str">
        <f t="shared" si="442"/>
        <v/>
      </c>
      <c r="MA121" s="100" t="str">
        <f t="shared" si="442"/>
        <v/>
      </c>
      <c r="MB121" s="100" t="str">
        <f t="shared" si="442"/>
        <v/>
      </c>
      <c r="MC121" s="100" t="str">
        <f t="shared" si="442"/>
        <v/>
      </c>
      <c r="MD121" s="100" t="str">
        <f t="shared" ref="MD121:NU121" si="443">IF(MD120="","",SUM(COUNTIF($T$45:$NU$56,MD120)))</f>
        <v/>
      </c>
      <c r="ME121" s="100" t="str">
        <f t="shared" si="443"/>
        <v/>
      </c>
      <c r="MF121" s="100" t="str">
        <f t="shared" si="443"/>
        <v/>
      </c>
      <c r="MG121" s="100" t="str">
        <f t="shared" si="443"/>
        <v/>
      </c>
      <c r="MH121" s="100" t="str">
        <f t="shared" si="443"/>
        <v/>
      </c>
      <c r="MI121" s="100" t="str">
        <f t="shared" si="443"/>
        <v/>
      </c>
      <c r="MJ121" s="100" t="str">
        <f t="shared" si="443"/>
        <v/>
      </c>
      <c r="MK121" s="100" t="str">
        <f t="shared" si="443"/>
        <v/>
      </c>
      <c r="ML121" s="100" t="str">
        <f t="shared" si="443"/>
        <v/>
      </c>
      <c r="MM121" s="100" t="str">
        <f t="shared" si="443"/>
        <v/>
      </c>
      <c r="MN121" s="100" t="str">
        <f t="shared" si="443"/>
        <v/>
      </c>
      <c r="MO121" s="100" t="str">
        <f t="shared" si="443"/>
        <v/>
      </c>
      <c r="MP121" s="100" t="str">
        <f t="shared" si="443"/>
        <v/>
      </c>
      <c r="MQ121" s="100" t="str">
        <f t="shared" si="443"/>
        <v/>
      </c>
      <c r="MR121" s="100" t="str">
        <f t="shared" si="443"/>
        <v/>
      </c>
      <c r="MS121" s="100" t="str">
        <f t="shared" si="443"/>
        <v/>
      </c>
      <c r="MT121" s="100" t="str">
        <f t="shared" si="443"/>
        <v/>
      </c>
      <c r="MU121" s="100" t="str">
        <f t="shared" si="443"/>
        <v/>
      </c>
      <c r="MV121" s="100" t="str">
        <f t="shared" si="443"/>
        <v/>
      </c>
      <c r="MW121" s="100" t="str">
        <f t="shared" si="443"/>
        <v/>
      </c>
      <c r="MX121" s="100" t="str">
        <f t="shared" si="443"/>
        <v/>
      </c>
      <c r="MY121" s="100" t="str">
        <f t="shared" si="443"/>
        <v/>
      </c>
      <c r="MZ121" s="100" t="str">
        <f t="shared" si="443"/>
        <v/>
      </c>
      <c r="NA121" s="100" t="str">
        <f t="shared" si="443"/>
        <v/>
      </c>
      <c r="NB121" s="100" t="str">
        <f t="shared" si="443"/>
        <v/>
      </c>
      <c r="NC121" s="100" t="str">
        <f t="shared" si="443"/>
        <v/>
      </c>
      <c r="ND121" s="100" t="str">
        <f t="shared" si="443"/>
        <v/>
      </c>
      <c r="NE121" s="100" t="str">
        <f t="shared" si="443"/>
        <v/>
      </c>
      <c r="NF121" s="100" t="str">
        <f t="shared" si="443"/>
        <v/>
      </c>
      <c r="NG121" s="100" t="str">
        <f t="shared" si="443"/>
        <v/>
      </c>
      <c r="NH121" s="100" t="str">
        <f t="shared" si="443"/>
        <v/>
      </c>
      <c r="NI121" s="100" t="str">
        <f t="shared" si="443"/>
        <v/>
      </c>
      <c r="NJ121" s="100" t="str">
        <f t="shared" si="443"/>
        <v/>
      </c>
      <c r="NK121" s="100" t="str">
        <f t="shared" si="443"/>
        <v/>
      </c>
      <c r="NL121" s="100" t="str">
        <f t="shared" si="443"/>
        <v/>
      </c>
      <c r="NM121" s="100" t="str">
        <f t="shared" si="443"/>
        <v/>
      </c>
      <c r="NN121" s="100" t="str">
        <f t="shared" si="443"/>
        <v/>
      </c>
      <c r="NO121" s="100" t="str">
        <f t="shared" si="443"/>
        <v/>
      </c>
      <c r="NP121" s="100" t="str">
        <f t="shared" si="443"/>
        <v/>
      </c>
      <c r="NQ121" s="100" t="str">
        <f t="shared" si="443"/>
        <v/>
      </c>
      <c r="NR121" s="100" t="str">
        <f t="shared" si="443"/>
        <v/>
      </c>
      <c r="NS121" s="100" t="str">
        <f t="shared" si="443"/>
        <v/>
      </c>
      <c r="NT121" s="100" t="str">
        <f t="shared" si="443"/>
        <v/>
      </c>
      <c r="NU121" s="100" t="str">
        <f t="shared" si="443"/>
        <v/>
      </c>
    </row>
    <row r="122" spans="14:385" hidden="1" x14ac:dyDescent="0.2">
      <c r="N122" s="112" t="s">
        <v>19</v>
      </c>
      <c r="O122" s="80"/>
      <c r="P122" s="80"/>
      <c r="Q122" s="80"/>
      <c r="R122" s="80"/>
      <c r="S122" s="80"/>
      <c r="T122" s="101" t="str">
        <f>IF(OR(T120="",T121=""),"",MONTH(T120))</f>
        <v/>
      </c>
      <c r="U122" s="101" t="str">
        <f>IF(OR(U120="",U121=""),"",MONTH(U120))</f>
        <v/>
      </c>
      <c r="V122" s="101" t="str">
        <f t="shared" ref="V122:CG122" si="444">IF(OR(V120="",V121=""),"",MONTH(V120))</f>
        <v/>
      </c>
      <c r="W122" s="101" t="str">
        <f t="shared" si="444"/>
        <v/>
      </c>
      <c r="X122" s="101" t="str">
        <f t="shared" si="444"/>
        <v/>
      </c>
      <c r="Y122" s="101" t="str">
        <f t="shared" si="444"/>
        <v/>
      </c>
      <c r="Z122" s="101" t="str">
        <f t="shared" si="444"/>
        <v/>
      </c>
      <c r="AA122" s="101" t="str">
        <f t="shared" si="444"/>
        <v/>
      </c>
      <c r="AB122" s="101" t="str">
        <f t="shared" si="444"/>
        <v/>
      </c>
      <c r="AC122" s="101" t="str">
        <f t="shared" si="444"/>
        <v/>
      </c>
      <c r="AD122" s="101" t="str">
        <f t="shared" si="444"/>
        <v/>
      </c>
      <c r="AE122" s="101" t="str">
        <f t="shared" si="444"/>
        <v/>
      </c>
      <c r="AF122" s="101" t="str">
        <f t="shared" si="444"/>
        <v/>
      </c>
      <c r="AG122" s="101" t="str">
        <f t="shared" si="444"/>
        <v/>
      </c>
      <c r="AH122" s="101" t="str">
        <f t="shared" si="444"/>
        <v/>
      </c>
      <c r="AI122" s="101" t="str">
        <f t="shared" si="444"/>
        <v/>
      </c>
      <c r="AJ122" s="101" t="str">
        <f t="shared" si="444"/>
        <v/>
      </c>
      <c r="AK122" s="101" t="str">
        <f t="shared" si="444"/>
        <v/>
      </c>
      <c r="AL122" s="101" t="str">
        <f t="shared" si="444"/>
        <v/>
      </c>
      <c r="AM122" s="101" t="str">
        <f t="shared" si="444"/>
        <v/>
      </c>
      <c r="AN122" s="101" t="str">
        <f t="shared" si="444"/>
        <v/>
      </c>
      <c r="AO122" s="101" t="str">
        <f t="shared" si="444"/>
        <v/>
      </c>
      <c r="AP122" s="101" t="str">
        <f t="shared" si="444"/>
        <v/>
      </c>
      <c r="AQ122" s="101" t="str">
        <f t="shared" si="444"/>
        <v/>
      </c>
      <c r="AR122" s="101" t="str">
        <f t="shared" si="444"/>
        <v/>
      </c>
      <c r="AS122" s="101" t="str">
        <f t="shared" si="444"/>
        <v/>
      </c>
      <c r="AT122" s="101" t="str">
        <f t="shared" si="444"/>
        <v/>
      </c>
      <c r="AU122" s="101" t="str">
        <f t="shared" si="444"/>
        <v/>
      </c>
      <c r="AV122" s="101" t="str">
        <f t="shared" si="444"/>
        <v/>
      </c>
      <c r="AW122" s="101" t="str">
        <f t="shared" si="444"/>
        <v/>
      </c>
      <c r="AX122" s="101" t="str">
        <f t="shared" si="444"/>
        <v/>
      </c>
      <c r="AY122" s="101" t="str">
        <f t="shared" si="444"/>
        <v/>
      </c>
      <c r="AZ122" s="101" t="str">
        <f t="shared" si="444"/>
        <v/>
      </c>
      <c r="BA122" s="101" t="str">
        <f t="shared" si="444"/>
        <v/>
      </c>
      <c r="BB122" s="101" t="str">
        <f t="shared" si="444"/>
        <v/>
      </c>
      <c r="BC122" s="101" t="str">
        <f t="shared" si="444"/>
        <v/>
      </c>
      <c r="BD122" s="101" t="str">
        <f t="shared" si="444"/>
        <v/>
      </c>
      <c r="BE122" s="101" t="str">
        <f t="shared" si="444"/>
        <v/>
      </c>
      <c r="BF122" s="101" t="str">
        <f t="shared" si="444"/>
        <v/>
      </c>
      <c r="BG122" s="101" t="str">
        <f t="shared" si="444"/>
        <v/>
      </c>
      <c r="BH122" s="101" t="str">
        <f t="shared" si="444"/>
        <v/>
      </c>
      <c r="BI122" s="101" t="str">
        <f t="shared" si="444"/>
        <v/>
      </c>
      <c r="BJ122" s="101" t="str">
        <f t="shared" si="444"/>
        <v/>
      </c>
      <c r="BK122" s="101" t="str">
        <f t="shared" si="444"/>
        <v/>
      </c>
      <c r="BL122" s="101" t="str">
        <f t="shared" si="444"/>
        <v/>
      </c>
      <c r="BM122" s="101" t="str">
        <f t="shared" si="444"/>
        <v/>
      </c>
      <c r="BN122" s="101" t="str">
        <f t="shared" si="444"/>
        <v/>
      </c>
      <c r="BO122" s="101" t="str">
        <f t="shared" si="444"/>
        <v/>
      </c>
      <c r="BP122" s="101" t="str">
        <f t="shared" si="444"/>
        <v/>
      </c>
      <c r="BQ122" s="101" t="str">
        <f t="shared" si="444"/>
        <v/>
      </c>
      <c r="BR122" s="101" t="str">
        <f t="shared" si="444"/>
        <v/>
      </c>
      <c r="BS122" s="101" t="str">
        <f t="shared" si="444"/>
        <v/>
      </c>
      <c r="BT122" s="101" t="str">
        <f t="shared" si="444"/>
        <v/>
      </c>
      <c r="BU122" s="101" t="str">
        <f t="shared" si="444"/>
        <v/>
      </c>
      <c r="BV122" s="101" t="str">
        <f t="shared" si="444"/>
        <v/>
      </c>
      <c r="BW122" s="101" t="str">
        <f t="shared" si="444"/>
        <v/>
      </c>
      <c r="BX122" s="101" t="str">
        <f t="shared" si="444"/>
        <v/>
      </c>
      <c r="BY122" s="101" t="str">
        <f t="shared" si="444"/>
        <v/>
      </c>
      <c r="BZ122" s="101" t="str">
        <f t="shared" si="444"/>
        <v/>
      </c>
      <c r="CA122" s="101" t="str">
        <f t="shared" si="444"/>
        <v/>
      </c>
      <c r="CB122" s="101" t="str">
        <f t="shared" si="444"/>
        <v/>
      </c>
      <c r="CC122" s="101" t="str">
        <f t="shared" si="444"/>
        <v/>
      </c>
      <c r="CD122" s="101" t="str">
        <f t="shared" si="444"/>
        <v/>
      </c>
      <c r="CE122" s="101" t="str">
        <f t="shared" si="444"/>
        <v/>
      </c>
      <c r="CF122" s="101" t="str">
        <f t="shared" si="444"/>
        <v/>
      </c>
      <c r="CG122" s="101" t="str">
        <f t="shared" si="444"/>
        <v/>
      </c>
      <c r="CH122" s="101" t="str">
        <f t="shared" ref="CH122:ES122" si="445">IF(OR(CH120="",CH121=""),"",MONTH(CH120))</f>
        <v/>
      </c>
      <c r="CI122" s="101" t="str">
        <f t="shared" si="445"/>
        <v/>
      </c>
      <c r="CJ122" s="101" t="str">
        <f t="shared" si="445"/>
        <v/>
      </c>
      <c r="CK122" s="101" t="str">
        <f t="shared" si="445"/>
        <v/>
      </c>
      <c r="CL122" s="101" t="str">
        <f t="shared" si="445"/>
        <v/>
      </c>
      <c r="CM122" s="101" t="str">
        <f t="shared" si="445"/>
        <v/>
      </c>
      <c r="CN122" s="101" t="str">
        <f t="shared" si="445"/>
        <v/>
      </c>
      <c r="CO122" s="101" t="str">
        <f t="shared" si="445"/>
        <v/>
      </c>
      <c r="CP122" s="101" t="str">
        <f t="shared" si="445"/>
        <v/>
      </c>
      <c r="CQ122" s="101" t="str">
        <f t="shared" si="445"/>
        <v/>
      </c>
      <c r="CR122" s="101" t="str">
        <f t="shared" si="445"/>
        <v/>
      </c>
      <c r="CS122" s="101" t="str">
        <f t="shared" si="445"/>
        <v/>
      </c>
      <c r="CT122" s="101" t="str">
        <f t="shared" si="445"/>
        <v/>
      </c>
      <c r="CU122" s="101" t="str">
        <f t="shared" si="445"/>
        <v/>
      </c>
      <c r="CV122" s="101" t="str">
        <f t="shared" si="445"/>
        <v/>
      </c>
      <c r="CW122" s="101" t="str">
        <f t="shared" si="445"/>
        <v/>
      </c>
      <c r="CX122" s="101" t="str">
        <f t="shared" si="445"/>
        <v/>
      </c>
      <c r="CY122" s="101" t="str">
        <f t="shared" si="445"/>
        <v/>
      </c>
      <c r="CZ122" s="101" t="str">
        <f t="shared" si="445"/>
        <v/>
      </c>
      <c r="DA122" s="101" t="str">
        <f t="shared" si="445"/>
        <v/>
      </c>
      <c r="DB122" s="101" t="str">
        <f t="shared" si="445"/>
        <v/>
      </c>
      <c r="DC122" s="101" t="str">
        <f t="shared" si="445"/>
        <v/>
      </c>
      <c r="DD122" s="101" t="str">
        <f t="shared" si="445"/>
        <v/>
      </c>
      <c r="DE122" s="101" t="str">
        <f t="shared" si="445"/>
        <v/>
      </c>
      <c r="DF122" s="101" t="str">
        <f t="shared" si="445"/>
        <v/>
      </c>
      <c r="DG122" s="101" t="str">
        <f t="shared" si="445"/>
        <v/>
      </c>
      <c r="DH122" s="101" t="str">
        <f t="shared" si="445"/>
        <v/>
      </c>
      <c r="DI122" s="101" t="str">
        <f t="shared" si="445"/>
        <v/>
      </c>
      <c r="DJ122" s="101" t="str">
        <f t="shared" si="445"/>
        <v/>
      </c>
      <c r="DK122" s="101" t="str">
        <f t="shared" si="445"/>
        <v/>
      </c>
      <c r="DL122" s="101" t="str">
        <f t="shared" si="445"/>
        <v/>
      </c>
      <c r="DM122" s="101" t="str">
        <f t="shared" si="445"/>
        <v/>
      </c>
      <c r="DN122" s="101" t="str">
        <f t="shared" si="445"/>
        <v/>
      </c>
      <c r="DO122" s="101" t="str">
        <f t="shared" si="445"/>
        <v/>
      </c>
      <c r="DP122" s="101" t="str">
        <f t="shared" si="445"/>
        <v/>
      </c>
      <c r="DQ122" s="101" t="str">
        <f t="shared" si="445"/>
        <v/>
      </c>
      <c r="DR122" s="101" t="str">
        <f t="shared" si="445"/>
        <v/>
      </c>
      <c r="DS122" s="101" t="str">
        <f t="shared" si="445"/>
        <v/>
      </c>
      <c r="DT122" s="101" t="str">
        <f t="shared" si="445"/>
        <v/>
      </c>
      <c r="DU122" s="101" t="str">
        <f t="shared" si="445"/>
        <v/>
      </c>
      <c r="DV122" s="101" t="str">
        <f t="shared" si="445"/>
        <v/>
      </c>
      <c r="DW122" s="101" t="str">
        <f t="shared" si="445"/>
        <v/>
      </c>
      <c r="DX122" s="101" t="str">
        <f t="shared" si="445"/>
        <v/>
      </c>
      <c r="DY122" s="101" t="str">
        <f t="shared" si="445"/>
        <v/>
      </c>
      <c r="DZ122" s="101" t="str">
        <f t="shared" si="445"/>
        <v/>
      </c>
      <c r="EA122" s="101" t="str">
        <f t="shared" si="445"/>
        <v/>
      </c>
      <c r="EB122" s="101" t="str">
        <f t="shared" si="445"/>
        <v/>
      </c>
      <c r="EC122" s="101" t="str">
        <f t="shared" si="445"/>
        <v/>
      </c>
      <c r="ED122" s="101" t="str">
        <f t="shared" si="445"/>
        <v/>
      </c>
      <c r="EE122" s="101" t="str">
        <f t="shared" si="445"/>
        <v/>
      </c>
      <c r="EF122" s="101" t="str">
        <f t="shared" si="445"/>
        <v/>
      </c>
      <c r="EG122" s="101" t="str">
        <f t="shared" si="445"/>
        <v/>
      </c>
      <c r="EH122" s="101" t="str">
        <f t="shared" si="445"/>
        <v/>
      </c>
      <c r="EI122" s="101" t="str">
        <f t="shared" si="445"/>
        <v/>
      </c>
      <c r="EJ122" s="101" t="str">
        <f t="shared" si="445"/>
        <v/>
      </c>
      <c r="EK122" s="101" t="str">
        <f t="shared" si="445"/>
        <v/>
      </c>
      <c r="EL122" s="101" t="str">
        <f t="shared" si="445"/>
        <v/>
      </c>
      <c r="EM122" s="101" t="str">
        <f t="shared" si="445"/>
        <v/>
      </c>
      <c r="EN122" s="101" t="str">
        <f t="shared" si="445"/>
        <v/>
      </c>
      <c r="EO122" s="101" t="str">
        <f t="shared" si="445"/>
        <v/>
      </c>
      <c r="EP122" s="101" t="str">
        <f t="shared" si="445"/>
        <v/>
      </c>
      <c r="EQ122" s="101" t="str">
        <f t="shared" si="445"/>
        <v/>
      </c>
      <c r="ER122" s="101" t="str">
        <f t="shared" si="445"/>
        <v/>
      </c>
      <c r="ES122" s="101" t="str">
        <f t="shared" si="445"/>
        <v/>
      </c>
      <c r="ET122" s="101" t="str">
        <f t="shared" ref="ET122:HE122" si="446">IF(OR(ET120="",ET121=""),"",MONTH(ET120))</f>
        <v/>
      </c>
      <c r="EU122" s="101" t="str">
        <f t="shared" si="446"/>
        <v/>
      </c>
      <c r="EV122" s="101" t="str">
        <f t="shared" si="446"/>
        <v/>
      </c>
      <c r="EW122" s="101" t="str">
        <f t="shared" si="446"/>
        <v/>
      </c>
      <c r="EX122" s="101" t="str">
        <f t="shared" si="446"/>
        <v/>
      </c>
      <c r="EY122" s="101" t="str">
        <f t="shared" si="446"/>
        <v/>
      </c>
      <c r="EZ122" s="101" t="str">
        <f t="shared" si="446"/>
        <v/>
      </c>
      <c r="FA122" s="101" t="str">
        <f t="shared" si="446"/>
        <v/>
      </c>
      <c r="FB122" s="101" t="str">
        <f t="shared" si="446"/>
        <v/>
      </c>
      <c r="FC122" s="101" t="str">
        <f t="shared" si="446"/>
        <v/>
      </c>
      <c r="FD122" s="101" t="str">
        <f t="shared" si="446"/>
        <v/>
      </c>
      <c r="FE122" s="101" t="str">
        <f t="shared" si="446"/>
        <v/>
      </c>
      <c r="FF122" s="101" t="str">
        <f t="shared" si="446"/>
        <v/>
      </c>
      <c r="FG122" s="101" t="str">
        <f t="shared" si="446"/>
        <v/>
      </c>
      <c r="FH122" s="101" t="str">
        <f t="shared" si="446"/>
        <v/>
      </c>
      <c r="FI122" s="101" t="str">
        <f t="shared" si="446"/>
        <v/>
      </c>
      <c r="FJ122" s="101" t="str">
        <f t="shared" si="446"/>
        <v/>
      </c>
      <c r="FK122" s="101" t="str">
        <f t="shared" si="446"/>
        <v/>
      </c>
      <c r="FL122" s="101" t="str">
        <f t="shared" si="446"/>
        <v/>
      </c>
      <c r="FM122" s="101" t="str">
        <f t="shared" si="446"/>
        <v/>
      </c>
      <c r="FN122" s="101" t="str">
        <f t="shared" si="446"/>
        <v/>
      </c>
      <c r="FO122" s="101" t="str">
        <f t="shared" si="446"/>
        <v/>
      </c>
      <c r="FP122" s="101" t="str">
        <f t="shared" si="446"/>
        <v/>
      </c>
      <c r="FQ122" s="101" t="str">
        <f t="shared" si="446"/>
        <v/>
      </c>
      <c r="FR122" s="101" t="str">
        <f t="shared" si="446"/>
        <v/>
      </c>
      <c r="FS122" s="101" t="str">
        <f t="shared" si="446"/>
        <v/>
      </c>
      <c r="FT122" s="101" t="str">
        <f t="shared" si="446"/>
        <v/>
      </c>
      <c r="FU122" s="101" t="str">
        <f t="shared" si="446"/>
        <v/>
      </c>
      <c r="FV122" s="101" t="str">
        <f t="shared" si="446"/>
        <v/>
      </c>
      <c r="FW122" s="101" t="str">
        <f t="shared" si="446"/>
        <v/>
      </c>
      <c r="FX122" s="101" t="str">
        <f t="shared" si="446"/>
        <v/>
      </c>
      <c r="FY122" s="101" t="str">
        <f t="shared" si="446"/>
        <v/>
      </c>
      <c r="FZ122" s="101" t="str">
        <f t="shared" si="446"/>
        <v/>
      </c>
      <c r="GA122" s="101" t="str">
        <f t="shared" si="446"/>
        <v/>
      </c>
      <c r="GB122" s="101" t="str">
        <f t="shared" si="446"/>
        <v/>
      </c>
      <c r="GC122" s="101" t="str">
        <f t="shared" si="446"/>
        <v/>
      </c>
      <c r="GD122" s="101" t="str">
        <f t="shared" si="446"/>
        <v/>
      </c>
      <c r="GE122" s="101" t="str">
        <f t="shared" si="446"/>
        <v/>
      </c>
      <c r="GF122" s="101" t="str">
        <f t="shared" si="446"/>
        <v/>
      </c>
      <c r="GG122" s="101" t="str">
        <f t="shared" si="446"/>
        <v/>
      </c>
      <c r="GH122" s="101" t="str">
        <f t="shared" si="446"/>
        <v/>
      </c>
      <c r="GI122" s="101" t="str">
        <f t="shared" si="446"/>
        <v/>
      </c>
      <c r="GJ122" s="101" t="str">
        <f t="shared" si="446"/>
        <v/>
      </c>
      <c r="GK122" s="101" t="str">
        <f t="shared" si="446"/>
        <v/>
      </c>
      <c r="GL122" s="101" t="str">
        <f t="shared" si="446"/>
        <v/>
      </c>
      <c r="GM122" s="101" t="str">
        <f t="shared" si="446"/>
        <v/>
      </c>
      <c r="GN122" s="101" t="str">
        <f t="shared" si="446"/>
        <v/>
      </c>
      <c r="GO122" s="101" t="str">
        <f t="shared" si="446"/>
        <v/>
      </c>
      <c r="GP122" s="101" t="str">
        <f t="shared" si="446"/>
        <v/>
      </c>
      <c r="GQ122" s="101" t="str">
        <f t="shared" si="446"/>
        <v/>
      </c>
      <c r="GR122" s="101" t="str">
        <f t="shared" si="446"/>
        <v/>
      </c>
      <c r="GS122" s="101" t="str">
        <f t="shared" si="446"/>
        <v/>
      </c>
      <c r="GT122" s="101" t="str">
        <f t="shared" si="446"/>
        <v/>
      </c>
      <c r="GU122" s="101" t="str">
        <f t="shared" si="446"/>
        <v/>
      </c>
      <c r="GV122" s="101" t="str">
        <f t="shared" si="446"/>
        <v/>
      </c>
      <c r="GW122" s="101" t="str">
        <f t="shared" si="446"/>
        <v/>
      </c>
      <c r="GX122" s="101" t="str">
        <f t="shared" si="446"/>
        <v/>
      </c>
      <c r="GY122" s="101" t="str">
        <f t="shared" si="446"/>
        <v/>
      </c>
      <c r="GZ122" s="101" t="str">
        <f t="shared" si="446"/>
        <v/>
      </c>
      <c r="HA122" s="101" t="str">
        <f t="shared" si="446"/>
        <v/>
      </c>
      <c r="HB122" s="101" t="str">
        <f t="shared" si="446"/>
        <v/>
      </c>
      <c r="HC122" s="101" t="str">
        <f t="shared" si="446"/>
        <v/>
      </c>
      <c r="HD122" s="101" t="str">
        <f t="shared" si="446"/>
        <v/>
      </c>
      <c r="HE122" s="101" t="str">
        <f t="shared" si="446"/>
        <v/>
      </c>
      <c r="HF122" s="101" t="str">
        <f t="shared" ref="HF122:JQ122" si="447">IF(OR(HF120="",HF121=""),"",MONTH(HF120))</f>
        <v/>
      </c>
      <c r="HG122" s="101" t="str">
        <f t="shared" si="447"/>
        <v/>
      </c>
      <c r="HH122" s="101" t="str">
        <f t="shared" si="447"/>
        <v/>
      </c>
      <c r="HI122" s="101" t="str">
        <f t="shared" si="447"/>
        <v/>
      </c>
      <c r="HJ122" s="101" t="str">
        <f t="shared" si="447"/>
        <v/>
      </c>
      <c r="HK122" s="101" t="str">
        <f t="shared" si="447"/>
        <v/>
      </c>
      <c r="HL122" s="101" t="str">
        <f t="shared" si="447"/>
        <v/>
      </c>
      <c r="HM122" s="101" t="str">
        <f t="shared" si="447"/>
        <v/>
      </c>
      <c r="HN122" s="101" t="str">
        <f t="shared" si="447"/>
        <v/>
      </c>
      <c r="HO122" s="101" t="str">
        <f t="shared" si="447"/>
        <v/>
      </c>
      <c r="HP122" s="101" t="str">
        <f t="shared" si="447"/>
        <v/>
      </c>
      <c r="HQ122" s="101" t="str">
        <f t="shared" si="447"/>
        <v/>
      </c>
      <c r="HR122" s="101" t="str">
        <f t="shared" si="447"/>
        <v/>
      </c>
      <c r="HS122" s="101" t="str">
        <f t="shared" si="447"/>
        <v/>
      </c>
      <c r="HT122" s="101" t="str">
        <f t="shared" si="447"/>
        <v/>
      </c>
      <c r="HU122" s="101" t="str">
        <f t="shared" si="447"/>
        <v/>
      </c>
      <c r="HV122" s="101" t="str">
        <f t="shared" si="447"/>
        <v/>
      </c>
      <c r="HW122" s="101" t="str">
        <f t="shared" si="447"/>
        <v/>
      </c>
      <c r="HX122" s="101" t="str">
        <f t="shared" si="447"/>
        <v/>
      </c>
      <c r="HY122" s="101" t="str">
        <f t="shared" si="447"/>
        <v/>
      </c>
      <c r="HZ122" s="101" t="str">
        <f t="shared" si="447"/>
        <v/>
      </c>
      <c r="IA122" s="101" t="str">
        <f t="shared" si="447"/>
        <v/>
      </c>
      <c r="IB122" s="101" t="str">
        <f t="shared" si="447"/>
        <v/>
      </c>
      <c r="IC122" s="101" t="str">
        <f t="shared" si="447"/>
        <v/>
      </c>
      <c r="ID122" s="101" t="str">
        <f t="shared" si="447"/>
        <v/>
      </c>
      <c r="IE122" s="101" t="str">
        <f t="shared" si="447"/>
        <v/>
      </c>
      <c r="IF122" s="101" t="str">
        <f t="shared" si="447"/>
        <v/>
      </c>
      <c r="IG122" s="101" t="str">
        <f t="shared" si="447"/>
        <v/>
      </c>
      <c r="IH122" s="101" t="str">
        <f t="shared" si="447"/>
        <v/>
      </c>
      <c r="II122" s="101" t="str">
        <f t="shared" si="447"/>
        <v/>
      </c>
      <c r="IJ122" s="101" t="str">
        <f t="shared" si="447"/>
        <v/>
      </c>
      <c r="IK122" s="101" t="str">
        <f t="shared" si="447"/>
        <v/>
      </c>
      <c r="IL122" s="101" t="str">
        <f t="shared" si="447"/>
        <v/>
      </c>
      <c r="IM122" s="101" t="str">
        <f t="shared" si="447"/>
        <v/>
      </c>
      <c r="IN122" s="101" t="str">
        <f t="shared" si="447"/>
        <v/>
      </c>
      <c r="IO122" s="101" t="str">
        <f t="shared" si="447"/>
        <v/>
      </c>
      <c r="IP122" s="101" t="str">
        <f t="shared" si="447"/>
        <v/>
      </c>
      <c r="IQ122" s="101" t="str">
        <f t="shared" si="447"/>
        <v/>
      </c>
      <c r="IR122" s="101" t="str">
        <f t="shared" si="447"/>
        <v/>
      </c>
      <c r="IS122" s="101" t="str">
        <f t="shared" si="447"/>
        <v/>
      </c>
      <c r="IT122" s="101" t="str">
        <f t="shared" si="447"/>
        <v/>
      </c>
      <c r="IU122" s="101" t="str">
        <f t="shared" si="447"/>
        <v/>
      </c>
      <c r="IV122" s="101" t="str">
        <f t="shared" si="447"/>
        <v/>
      </c>
      <c r="IW122" s="101" t="str">
        <f t="shared" si="447"/>
        <v/>
      </c>
      <c r="IX122" s="101" t="str">
        <f t="shared" si="447"/>
        <v/>
      </c>
      <c r="IY122" s="101" t="str">
        <f t="shared" si="447"/>
        <v/>
      </c>
      <c r="IZ122" s="101" t="str">
        <f t="shared" si="447"/>
        <v/>
      </c>
      <c r="JA122" s="101" t="str">
        <f t="shared" si="447"/>
        <v/>
      </c>
      <c r="JB122" s="101" t="str">
        <f t="shared" si="447"/>
        <v/>
      </c>
      <c r="JC122" s="101" t="str">
        <f t="shared" si="447"/>
        <v/>
      </c>
      <c r="JD122" s="101" t="str">
        <f t="shared" si="447"/>
        <v/>
      </c>
      <c r="JE122" s="101" t="str">
        <f t="shared" si="447"/>
        <v/>
      </c>
      <c r="JF122" s="101" t="str">
        <f t="shared" si="447"/>
        <v/>
      </c>
      <c r="JG122" s="101" t="str">
        <f t="shared" si="447"/>
        <v/>
      </c>
      <c r="JH122" s="101" t="str">
        <f t="shared" si="447"/>
        <v/>
      </c>
      <c r="JI122" s="101" t="str">
        <f t="shared" si="447"/>
        <v/>
      </c>
      <c r="JJ122" s="101" t="str">
        <f t="shared" si="447"/>
        <v/>
      </c>
      <c r="JK122" s="101" t="str">
        <f t="shared" si="447"/>
        <v/>
      </c>
      <c r="JL122" s="101" t="str">
        <f t="shared" si="447"/>
        <v/>
      </c>
      <c r="JM122" s="101" t="str">
        <f t="shared" si="447"/>
        <v/>
      </c>
      <c r="JN122" s="101" t="str">
        <f t="shared" si="447"/>
        <v/>
      </c>
      <c r="JO122" s="101" t="str">
        <f t="shared" si="447"/>
        <v/>
      </c>
      <c r="JP122" s="101" t="str">
        <f t="shared" si="447"/>
        <v/>
      </c>
      <c r="JQ122" s="101" t="str">
        <f t="shared" si="447"/>
        <v/>
      </c>
      <c r="JR122" s="101" t="str">
        <f t="shared" ref="JR122:MC122" si="448">IF(OR(JR120="",JR121=""),"",MONTH(JR120))</f>
        <v/>
      </c>
      <c r="JS122" s="101" t="str">
        <f t="shared" si="448"/>
        <v/>
      </c>
      <c r="JT122" s="101" t="str">
        <f t="shared" si="448"/>
        <v/>
      </c>
      <c r="JU122" s="101" t="str">
        <f t="shared" si="448"/>
        <v/>
      </c>
      <c r="JV122" s="101" t="str">
        <f t="shared" si="448"/>
        <v/>
      </c>
      <c r="JW122" s="101" t="str">
        <f t="shared" si="448"/>
        <v/>
      </c>
      <c r="JX122" s="101" t="str">
        <f t="shared" si="448"/>
        <v/>
      </c>
      <c r="JY122" s="101" t="str">
        <f t="shared" si="448"/>
        <v/>
      </c>
      <c r="JZ122" s="101" t="str">
        <f t="shared" si="448"/>
        <v/>
      </c>
      <c r="KA122" s="101" t="str">
        <f t="shared" si="448"/>
        <v/>
      </c>
      <c r="KB122" s="101" t="str">
        <f t="shared" si="448"/>
        <v/>
      </c>
      <c r="KC122" s="101" t="str">
        <f t="shared" si="448"/>
        <v/>
      </c>
      <c r="KD122" s="101" t="str">
        <f t="shared" si="448"/>
        <v/>
      </c>
      <c r="KE122" s="101" t="str">
        <f t="shared" si="448"/>
        <v/>
      </c>
      <c r="KF122" s="101" t="str">
        <f t="shared" si="448"/>
        <v/>
      </c>
      <c r="KG122" s="101" t="str">
        <f t="shared" si="448"/>
        <v/>
      </c>
      <c r="KH122" s="101" t="str">
        <f t="shared" si="448"/>
        <v/>
      </c>
      <c r="KI122" s="101" t="str">
        <f t="shared" si="448"/>
        <v/>
      </c>
      <c r="KJ122" s="101" t="str">
        <f t="shared" si="448"/>
        <v/>
      </c>
      <c r="KK122" s="101" t="str">
        <f t="shared" si="448"/>
        <v/>
      </c>
      <c r="KL122" s="101" t="str">
        <f t="shared" si="448"/>
        <v/>
      </c>
      <c r="KM122" s="101" t="str">
        <f t="shared" si="448"/>
        <v/>
      </c>
      <c r="KN122" s="101" t="str">
        <f t="shared" si="448"/>
        <v/>
      </c>
      <c r="KO122" s="101" t="str">
        <f t="shared" si="448"/>
        <v/>
      </c>
      <c r="KP122" s="101" t="str">
        <f t="shared" si="448"/>
        <v/>
      </c>
      <c r="KQ122" s="101" t="str">
        <f t="shared" si="448"/>
        <v/>
      </c>
      <c r="KR122" s="101" t="str">
        <f t="shared" si="448"/>
        <v/>
      </c>
      <c r="KS122" s="101" t="str">
        <f t="shared" si="448"/>
        <v/>
      </c>
      <c r="KT122" s="101" t="str">
        <f t="shared" si="448"/>
        <v/>
      </c>
      <c r="KU122" s="101" t="str">
        <f t="shared" si="448"/>
        <v/>
      </c>
      <c r="KV122" s="101" t="str">
        <f t="shared" si="448"/>
        <v/>
      </c>
      <c r="KW122" s="101" t="str">
        <f t="shared" si="448"/>
        <v/>
      </c>
      <c r="KX122" s="101" t="str">
        <f t="shared" si="448"/>
        <v/>
      </c>
      <c r="KY122" s="101" t="str">
        <f t="shared" si="448"/>
        <v/>
      </c>
      <c r="KZ122" s="101" t="str">
        <f t="shared" si="448"/>
        <v/>
      </c>
      <c r="LA122" s="101" t="str">
        <f t="shared" si="448"/>
        <v/>
      </c>
      <c r="LB122" s="101" t="str">
        <f t="shared" si="448"/>
        <v/>
      </c>
      <c r="LC122" s="101" t="str">
        <f t="shared" si="448"/>
        <v/>
      </c>
      <c r="LD122" s="101" t="str">
        <f t="shared" si="448"/>
        <v/>
      </c>
      <c r="LE122" s="101" t="str">
        <f t="shared" si="448"/>
        <v/>
      </c>
      <c r="LF122" s="101" t="str">
        <f t="shared" si="448"/>
        <v/>
      </c>
      <c r="LG122" s="101" t="str">
        <f t="shared" si="448"/>
        <v/>
      </c>
      <c r="LH122" s="101" t="str">
        <f t="shared" si="448"/>
        <v/>
      </c>
      <c r="LI122" s="101" t="str">
        <f t="shared" si="448"/>
        <v/>
      </c>
      <c r="LJ122" s="101" t="str">
        <f t="shared" si="448"/>
        <v/>
      </c>
      <c r="LK122" s="101" t="str">
        <f t="shared" si="448"/>
        <v/>
      </c>
      <c r="LL122" s="101" t="str">
        <f t="shared" si="448"/>
        <v/>
      </c>
      <c r="LM122" s="101" t="str">
        <f t="shared" si="448"/>
        <v/>
      </c>
      <c r="LN122" s="101" t="str">
        <f t="shared" si="448"/>
        <v/>
      </c>
      <c r="LO122" s="101" t="str">
        <f t="shared" si="448"/>
        <v/>
      </c>
      <c r="LP122" s="101" t="str">
        <f t="shared" si="448"/>
        <v/>
      </c>
      <c r="LQ122" s="101" t="str">
        <f t="shared" si="448"/>
        <v/>
      </c>
      <c r="LR122" s="101" t="str">
        <f t="shared" si="448"/>
        <v/>
      </c>
      <c r="LS122" s="101" t="str">
        <f t="shared" si="448"/>
        <v/>
      </c>
      <c r="LT122" s="101" t="str">
        <f t="shared" si="448"/>
        <v/>
      </c>
      <c r="LU122" s="101" t="str">
        <f t="shared" si="448"/>
        <v/>
      </c>
      <c r="LV122" s="101" t="str">
        <f t="shared" si="448"/>
        <v/>
      </c>
      <c r="LW122" s="101" t="str">
        <f t="shared" si="448"/>
        <v/>
      </c>
      <c r="LX122" s="101" t="str">
        <f t="shared" si="448"/>
        <v/>
      </c>
      <c r="LY122" s="101" t="str">
        <f t="shared" si="448"/>
        <v/>
      </c>
      <c r="LZ122" s="101" t="str">
        <f t="shared" si="448"/>
        <v/>
      </c>
      <c r="MA122" s="101" t="str">
        <f t="shared" si="448"/>
        <v/>
      </c>
      <c r="MB122" s="101" t="str">
        <f t="shared" si="448"/>
        <v/>
      </c>
      <c r="MC122" s="101" t="str">
        <f t="shared" si="448"/>
        <v/>
      </c>
      <c r="MD122" s="101" t="str">
        <f t="shared" ref="MD122:NU122" si="449">IF(OR(MD120="",MD121=""),"",MONTH(MD120))</f>
        <v/>
      </c>
      <c r="ME122" s="101" t="str">
        <f t="shared" si="449"/>
        <v/>
      </c>
      <c r="MF122" s="101" t="str">
        <f t="shared" si="449"/>
        <v/>
      </c>
      <c r="MG122" s="101" t="str">
        <f t="shared" si="449"/>
        <v/>
      </c>
      <c r="MH122" s="101" t="str">
        <f t="shared" si="449"/>
        <v/>
      </c>
      <c r="MI122" s="101" t="str">
        <f t="shared" si="449"/>
        <v/>
      </c>
      <c r="MJ122" s="101" t="str">
        <f t="shared" si="449"/>
        <v/>
      </c>
      <c r="MK122" s="101" t="str">
        <f t="shared" si="449"/>
        <v/>
      </c>
      <c r="ML122" s="101" t="str">
        <f t="shared" si="449"/>
        <v/>
      </c>
      <c r="MM122" s="101" t="str">
        <f t="shared" si="449"/>
        <v/>
      </c>
      <c r="MN122" s="101" t="str">
        <f t="shared" si="449"/>
        <v/>
      </c>
      <c r="MO122" s="101" t="str">
        <f t="shared" si="449"/>
        <v/>
      </c>
      <c r="MP122" s="101" t="str">
        <f t="shared" si="449"/>
        <v/>
      </c>
      <c r="MQ122" s="101" t="str">
        <f t="shared" si="449"/>
        <v/>
      </c>
      <c r="MR122" s="101" t="str">
        <f t="shared" si="449"/>
        <v/>
      </c>
      <c r="MS122" s="101" t="str">
        <f t="shared" si="449"/>
        <v/>
      </c>
      <c r="MT122" s="101" t="str">
        <f t="shared" si="449"/>
        <v/>
      </c>
      <c r="MU122" s="101" t="str">
        <f t="shared" si="449"/>
        <v/>
      </c>
      <c r="MV122" s="101" t="str">
        <f t="shared" si="449"/>
        <v/>
      </c>
      <c r="MW122" s="101" t="str">
        <f t="shared" si="449"/>
        <v/>
      </c>
      <c r="MX122" s="101" t="str">
        <f t="shared" si="449"/>
        <v/>
      </c>
      <c r="MY122" s="101" t="str">
        <f t="shared" si="449"/>
        <v/>
      </c>
      <c r="MZ122" s="101" t="str">
        <f t="shared" si="449"/>
        <v/>
      </c>
      <c r="NA122" s="101" t="str">
        <f t="shared" si="449"/>
        <v/>
      </c>
      <c r="NB122" s="101" t="str">
        <f t="shared" si="449"/>
        <v/>
      </c>
      <c r="NC122" s="101" t="str">
        <f t="shared" si="449"/>
        <v/>
      </c>
      <c r="ND122" s="101" t="str">
        <f t="shared" si="449"/>
        <v/>
      </c>
      <c r="NE122" s="101" t="str">
        <f t="shared" si="449"/>
        <v/>
      </c>
      <c r="NF122" s="101" t="str">
        <f t="shared" si="449"/>
        <v/>
      </c>
      <c r="NG122" s="101" t="str">
        <f t="shared" si="449"/>
        <v/>
      </c>
      <c r="NH122" s="101" t="str">
        <f t="shared" si="449"/>
        <v/>
      </c>
      <c r="NI122" s="101" t="str">
        <f t="shared" si="449"/>
        <v/>
      </c>
      <c r="NJ122" s="101" t="str">
        <f t="shared" si="449"/>
        <v/>
      </c>
      <c r="NK122" s="101" t="str">
        <f t="shared" si="449"/>
        <v/>
      </c>
      <c r="NL122" s="101" t="str">
        <f t="shared" si="449"/>
        <v/>
      </c>
      <c r="NM122" s="101" t="str">
        <f t="shared" si="449"/>
        <v/>
      </c>
      <c r="NN122" s="101" t="str">
        <f t="shared" si="449"/>
        <v/>
      </c>
      <c r="NO122" s="101" t="str">
        <f t="shared" si="449"/>
        <v/>
      </c>
      <c r="NP122" s="101" t="str">
        <f t="shared" si="449"/>
        <v/>
      </c>
      <c r="NQ122" s="101" t="str">
        <f t="shared" si="449"/>
        <v/>
      </c>
      <c r="NR122" s="101" t="str">
        <f t="shared" si="449"/>
        <v/>
      </c>
      <c r="NS122" s="101" t="str">
        <f t="shared" si="449"/>
        <v/>
      </c>
      <c r="NT122" s="101" t="str">
        <f t="shared" si="449"/>
        <v/>
      </c>
      <c r="NU122" s="101" t="str">
        <f t="shared" si="449"/>
        <v/>
      </c>
    </row>
    <row r="123" spans="14:385" hidden="1" x14ac:dyDescent="0.2">
      <c r="N123" s="113" t="s">
        <v>99</v>
      </c>
      <c r="O123" s="80"/>
      <c r="P123" s="80"/>
      <c r="Q123" s="80"/>
      <c r="R123" s="80"/>
      <c r="S123" s="80"/>
      <c r="T123" s="101" t="str">
        <f>IF(OR(T120="",T121=""),"",DAY(T120))</f>
        <v/>
      </c>
      <c r="U123" s="101" t="str">
        <f>IF(OR(U120="",U121=""),"",DAY(U120))</f>
        <v/>
      </c>
      <c r="V123" s="101" t="str">
        <f t="shared" ref="V123:CG123" si="450">IF(OR(V120="",V121=""),"",DAY(V120))</f>
        <v/>
      </c>
      <c r="W123" s="101" t="str">
        <f t="shared" si="450"/>
        <v/>
      </c>
      <c r="X123" s="101" t="str">
        <f t="shared" si="450"/>
        <v/>
      </c>
      <c r="Y123" s="101" t="str">
        <f t="shared" si="450"/>
        <v/>
      </c>
      <c r="Z123" s="101" t="str">
        <f t="shared" si="450"/>
        <v/>
      </c>
      <c r="AA123" s="101" t="str">
        <f t="shared" si="450"/>
        <v/>
      </c>
      <c r="AB123" s="101" t="str">
        <f t="shared" si="450"/>
        <v/>
      </c>
      <c r="AC123" s="101" t="str">
        <f t="shared" si="450"/>
        <v/>
      </c>
      <c r="AD123" s="101" t="str">
        <f t="shared" si="450"/>
        <v/>
      </c>
      <c r="AE123" s="101" t="str">
        <f t="shared" si="450"/>
        <v/>
      </c>
      <c r="AF123" s="101" t="str">
        <f t="shared" si="450"/>
        <v/>
      </c>
      <c r="AG123" s="101" t="str">
        <f t="shared" si="450"/>
        <v/>
      </c>
      <c r="AH123" s="101" t="str">
        <f t="shared" si="450"/>
        <v/>
      </c>
      <c r="AI123" s="101" t="str">
        <f t="shared" si="450"/>
        <v/>
      </c>
      <c r="AJ123" s="101" t="str">
        <f t="shared" si="450"/>
        <v/>
      </c>
      <c r="AK123" s="101" t="str">
        <f t="shared" si="450"/>
        <v/>
      </c>
      <c r="AL123" s="101" t="str">
        <f t="shared" si="450"/>
        <v/>
      </c>
      <c r="AM123" s="101" t="str">
        <f t="shared" si="450"/>
        <v/>
      </c>
      <c r="AN123" s="101" t="str">
        <f t="shared" si="450"/>
        <v/>
      </c>
      <c r="AO123" s="101" t="str">
        <f t="shared" si="450"/>
        <v/>
      </c>
      <c r="AP123" s="101" t="str">
        <f t="shared" si="450"/>
        <v/>
      </c>
      <c r="AQ123" s="101" t="str">
        <f t="shared" si="450"/>
        <v/>
      </c>
      <c r="AR123" s="101" t="str">
        <f t="shared" si="450"/>
        <v/>
      </c>
      <c r="AS123" s="101" t="str">
        <f t="shared" si="450"/>
        <v/>
      </c>
      <c r="AT123" s="101" t="str">
        <f t="shared" si="450"/>
        <v/>
      </c>
      <c r="AU123" s="101" t="str">
        <f t="shared" si="450"/>
        <v/>
      </c>
      <c r="AV123" s="101" t="str">
        <f t="shared" si="450"/>
        <v/>
      </c>
      <c r="AW123" s="101" t="str">
        <f t="shared" si="450"/>
        <v/>
      </c>
      <c r="AX123" s="101" t="str">
        <f t="shared" si="450"/>
        <v/>
      </c>
      <c r="AY123" s="101" t="str">
        <f t="shared" si="450"/>
        <v/>
      </c>
      <c r="AZ123" s="101" t="str">
        <f t="shared" si="450"/>
        <v/>
      </c>
      <c r="BA123" s="101" t="str">
        <f t="shared" si="450"/>
        <v/>
      </c>
      <c r="BB123" s="101" t="str">
        <f t="shared" si="450"/>
        <v/>
      </c>
      <c r="BC123" s="101" t="str">
        <f t="shared" si="450"/>
        <v/>
      </c>
      <c r="BD123" s="101" t="str">
        <f t="shared" si="450"/>
        <v/>
      </c>
      <c r="BE123" s="101" t="str">
        <f t="shared" si="450"/>
        <v/>
      </c>
      <c r="BF123" s="101" t="str">
        <f t="shared" si="450"/>
        <v/>
      </c>
      <c r="BG123" s="101" t="str">
        <f t="shared" si="450"/>
        <v/>
      </c>
      <c r="BH123" s="101" t="str">
        <f t="shared" si="450"/>
        <v/>
      </c>
      <c r="BI123" s="101" t="str">
        <f t="shared" si="450"/>
        <v/>
      </c>
      <c r="BJ123" s="101" t="str">
        <f t="shared" si="450"/>
        <v/>
      </c>
      <c r="BK123" s="101" t="str">
        <f t="shared" si="450"/>
        <v/>
      </c>
      <c r="BL123" s="101" t="str">
        <f t="shared" si="450"/>
        <v/>
      </c>
      <c r="BM123" s="101" t="str">
        <f t="shared" si="450"/>
        <v/>
      </c>
      <c r="BN123" s="101" t="str">
        <f t="shared" si="450"/>
        <v/>
      </c>
      <c r="BO123" s="101" t="str">
        <f t="shared" si="450"/>
        <v/>
      </c>
      <c r="BP123" s="101" t="str">
        <f t="shared" si="450"/>
        <v/>
      </c>
      <c r="BQ123" s="101" t="str">
        <f t="shared" si="450"/>
        <v/>
      </c>
      <c r="BR123" s="101" t="str">
        <f t="shared" si="450"/>
        <v/>
      </c>
      <c r="BS123" s="101" t="str">
        <f t="shared" si="450"/>
        <v/>
      </c>
      <c r="BT123" s="101" t="str">
        <f t="shared" si="450"/>
        <v/>
      </c>
      <c r="BU123" s="101" t="str">
        <f t="shared" si="450"/>
        <v/>
      </c>
      <c r="BV123" s="101" t="str">
        <f t="shared" si="450"/>
        <v/>
      </c>
      <c r="BW123" s="101" t="str">
        <f t="shared" si="450"/>
        <v/>
      </c>
      <c r="BX123" s="101" t="str">
        <f t="shared" si="450"/>
        <v/>
      </c>
      <c r="BY123" s="101" t="str">
        <f t="shared" si="450"/>
        <v/>
      </c>
      <c r="BZ123" s="101" t="str">
        <f t="shared" si="450"/>
        <v/>
      </c>
      <c r="CA123" s="101" t="str">
        <f t="shared" si="450"/>
        <v/>
      </c>
      <c r="CB123" s="101" t="str">
        <f t="shared" si="450"/>
        <v/>
      </c>
      <c r="CC123" s="101" t="str">
        <f t="shared" si="450"/>
        <v/>
      </c>
      <c r="CD123" s="101" t="str">
        <f t="shared" si="450"/>
        <v/>
      </c>
      <c r="CE123" s="101" t="str">
        <f t="shared" si="450"/>
        <v/>
      </c>
      <c r="CF123" s="101" t="str">
        <f t="shared" si="450"/>
        <v/>
      </c>
      <c r="CG123" s="101" t="str">
        <f t="shared" si="450"/>
        <v/>
      </c>
      <c r="CH123" s="101" t="str">
        <f t="shared" ref="CH123:ES123" si="451">IF(OR(CH120="",CH121=""),"",DAY(CH120))</f>
        <v/>
      </c>
      <c r="CI123" s="101" t="str">
        <f t="shared" si="451"/>
        <v/>
      </c>
      <c r="CJ123" s="101" t="str">
        <f t="shared" si="451"/>
        <v/>
      </c>
      <c r="CK123" s="101" t="str">
        <f t="shared" si="451"/>
        <v/>
      </c>
      <c r="CL123" s="101" t="str">
        <f t="shared" si="451"/>
        <v/>
      </c>
      <c r="CM123" s="101" t="str">
        <f t="shared" si="451"/>
        <v/>
      </c>
      <c r="CN123" s="101" t="str">
        <f t="shared" si="451"/>
        <v/>
      </c>
      <c r="CO123" s="101" t="str">
        <f t="shared" si="451"/>
        <v/>
      </c>
      <c r="CP123" s="101" t="str">
        <f t="shared" si="451"/>
        <v/>
      </c>
      <c r="CQ123" s="101" t="str">
        <f t="shared" si="451"/>
        <v/>
      </c>
      <c r="CR123" s="101" t="str">
        <f t="shared" si="451"/>
        <v/>
      </c>
      <c r="CS123" s="101" t="str">
        <f t="shared" si="451"/>
        <v/>
      </c>
      <c r="CT123" s="101" t="str">
        <f t="shared" si="451"/>
        <v/>
      </c>
      <c r="CU123" s="101" t="str">
        <f t="shared" si="451"/>
        <v/>
      </c>
      <c r="CV123" s="101" t="str">
        <f t="shared" si="451"/>
        <v/>
      </c>
      <c r="CW123" s="101" t="str">
        <f t="shared" si="451"/>
        <v/>
      </c>
      <c r="CX123" s="101" t="str">
        <f t="shared" si="451"/>
        <v/>
      </c>
      <c r="CY123" s="101" t="str">
        <f t="shared" si="451"/>
        <v/>
      </c>
      <c r="CZ123" s="101" t="str">
        <f t="shared" si="451"/>
        <v/>
      </c>
      <c r="DA123" s="101" t="str">
        <f t="shared" si="451"/>
        <v/>
      </c>
      <c r="DB123" s="101" t="str">
        <f t="shared" si="451"/>
        <v/>
      </c>
      <c r="DC123" s="101" t="str">
        <f t="shared" si="451"/>
        <v/>
      </c>
      <c r="DD123" s="101" t="str">
        <f t="shared" si="451"/>
        <v/>
      </c>
      <c r="DE123" s="101" t="str">
        <f t="shared" si="451"/>
        <v/>
      </c>
      <c r="DF123" s="101" t="str">
        <f t="shared" si="451"/>
        <v/>
      </c>
      <c r="DG123" s="101" t="str">
        <f t="shared" si="451"/>
        <v/>
      </c>
      <c r="DH123" s="101" t="str">
        <f t="shared" si="451"/>
        <v/>
      </c>
      <c r="DI123" s="101" t="str">
        <f t="shared" si="451"/>
        <v/>
      </c>
      <c r="DJ123" s="101" t="str">
        <f t="shared" si="451"/>
        <v/>
      </c>
      <c r="DK123" s="101" t="str">
        <f t="shared" si="451"/>
        <v/>
      </c>
      <c r="DL123" s="101" t="str">
        <f t="shared" si="451"/>
        <v/>
      </c>
      <c r="DM123" s="101" t="str">
        <f t="shared" si="451"/>
        <v/>
      </c>
      <c r="DN123" s="101" t="str">
        <f t="shared" si="451"/>
        <v/>
      </c>
      <c r="DO123" s="101" t="str">
        <f t="shared" si="451"/>
        <v/>
      </c>
      <c r="DP123" s="101" t="str">
        <f t="shared" si="451"/>
        <v/>
      </c>
      <c r="DQ123" s="101" t="str">
        <f t="shared" si="451"/>
        <v/>
      </c>
      <c r="DR123" s="101" t="str">
        <f t="shared" si="451"/>
        <v/>
      </c>
      <c r="DS123" s="101" t="str">
        <f t="shared" si="451"/>
        <v/>
      </c>
      <c r="DT123" s="101" t="str">
        <f t="shared" si="451"/>
        <v/>
      </c>
      <c r="DU123" s="101" t="str">
        <f t="shared" si="451"/>
        <v/>
      </c>
      <c r="DV123" s="101" t="str">
        <f t="shared" si="451"/>
        <v/>
      </c>
      <c r="DW123" s="101" t="str">
        <f t="shared" si="451"/>
        <v/>
      </c>
      <c r="DX123" s="101" t="str">
        <f t="shared" si="451"/>
        <v/>
      </c>
      <c r="DY123" s="101" t="str">
        <f t="shared" si="451"/>
        <v/>
      </c>
      <c r="DZ123" s="101" t="str">
        <f t="shared" si="451"/>
        <v/>
      </c>
      <c r="EA123" s="101" t="str">
        <f t="shared" si="451"/>
        <v/>
      </c>
      <c r="EB123" s="101" t="str">
        <f t="shared" si="451"/>
        <v/>
      </c>
      <c r="EC123" s="101" t="str">
        <f t="shared" si="451"/>
        <v/>
      </c>
      <c r="ED123" s="101" t="str">
        <f t="shared" si="451"/>
        <v/>
      </c>
      <c r="EE123" s="101" t="str">
        <f t="shared" si="451"/>
        <v/>
      </c>
      <c r="EF123" s="101" t="str">
        <f t="shared" si="451"/>
        <v/>
      </c>
      <c r="EG123" s="101" t="str">
        <f t="shared" si="451"/>
        <v/>
      </c>
      <c r="EH123" s="101" t="str">
        <f t="shared" si="451"/>
        <v/>
      </c>
      <c r="EI123" s="101" t="str">
        <f t="shared" si="451"/>
        <v/>
      </c>
      <c r="EJ123" s="101" t="str">
        <f t="shared" si="451"/>
        <v/>
      </c>
      <c r="EK123" s="101" t="str">
        <f t="shared" si="451"/>
        <v/>
      </c>
      <c r="EL123" s="101" t="str">
        <f t="shared" si="451"/>
        <v/>
      </c>
      <c r="EM123" s="101" t="str">
        <f t="shared" si="451"/>
        <v/>
      </c>
      <c r="EN123" s="101" t="str">
        <f t="shared" si="451"/>
        <v/>
      </c>
      <c r="EO123" s="101" t="str">
        <f t="shared" si="451"/>
        <v/>
      </c>
      <c r="EP123" s="101" t="str">
        <f t="shared" si="451"/>
        <v/>
      </c>
      <c r="EQ123" s="101" t="str">
        <f t="shared" si="451"/>
        <v/>
      </c>
      <c r="ER123" s="101" t="str">
        <f t="shared" si="451"/>
        <v/>
      </c>
      <c r="ES123" s="101" t="str">
        <f t="shared" si="451"/>
        <v/>
      </c>
      <c r="ET123" s="101" t="str">
        <f t="shared" ref="ET123:HE123" si="452">IF(OR(ET120="",ET121=""),"",DAY(ET120))</f>
        <v/>
      </c>
      <c r="EU123" s="101" t="str">
        <f t="shared" si="452"/>
        <v/>
      </c>
      <c r="EV123" s="101" t="str">
        <f t="shared" si="452"/>
        <v/>
      </c>
      <c r="EW123" s="101" t="str">
        <f t="shared" si="452"/>
        <v/>
      </c>
      <c r="EX123" s="101" t="str">
        <f t="shared" si="452"/>
        <v/>
      </c>
      <c r="EY123" s="101" t="str">
        <f t="shared" si="452"/>
        <v/>
      </c>
      <c r="EZ123" s="101" t="str">
        <f t="shared" si="452"/>
        <v/>
      </c>
      <c r="FA123" s="101" t="str">
        <f t="shared" si="452"/>
        <v/>
      </c>
      <c r="FB123" s="101" t="str">
        <f t="shared" si="452"/>
        <v/>
      </c>
      <c r="FC123" s="101" t="str">
        <f t="shared" si="452"/>
        <v/>
      </c>
      <c r="FD123" s="101" t="str">
        <f t="shared" si="452"/>
        <v/>
      </c>
      <c r="FE123" s="101" t="str">
        <f t="shared" si="452"/>
        <v/>
      </c>
      <c r="FF123" s="101" t="str">
        <f t="shared" si="452"/>
        <v/>
      </c>
      <c r="FG123" s="101" t="str">
        <f t="shared" si="452"/>
        <v/>
      </c>
      <c r="FH123" s="101" t="str">
        <f t="shared" si="452"/>
        <v/>
      </c>
      <c r="FI123" s="101" t="str">
        <f t="shared" si="452"/>
        <v/>
      </c>
      <c r="FJ123" s="101" t="str">
        <f t="shared" si="452"/>
        <v/>
      </c>
      <c r="FK123" s="101" t="str">
        <f t="shared" si="452"/>
        <v/>
      </c>
      <c r="FL123" s="101" t="str">
        <f t="shared" si="452"/>
        <v/>
      </c>
      <c r="FM123" s="101" t="str">
        <f t="shared" si="452"/>
        <v/>
      </c>
      <c r="FN123" s="101" t="str">
        <f t="shared" si="452"/>
        <v/>
      </c>
      <c r="FO123" s="101" t="str">
        <f t="shared" si="452"/>
        <v/>
      </c>
      <c r="FP123" s="101" t="str">
        <f t="shared" si="452"/>
        <v/>
      </c>
      <c r="FQ123" s="101" t="str">
        <f t="shared" si="452"/>
        <v/>
      </c>
      <c r="FR123" s="101" t="str">
        <f t="shared" si="452"/>
        <v/>
      </c>
      <c r="FS123" s="101" t="str">
        <f t="shared" si="452"/>
        <v/>
      </c>
      <c r="FT123" s="101" t="str">
        <f t="shared" si="452"/>
        <v/>
      </c>
      <c r="FU123" s="101" t="str">
        <f t="shared" si="452"/>
        <v/>
      </c>
      <c r="FV123" s="101" t="str">
        <f t="shared" si="452"/>
        <v/>
      </c>
      <c r="FW123" s="101" t="str">
        <f t="shared" si="452"/>
        <v/>
      </c>
      <c r="FX123" s="101" t="str">
        <f t="shared" si="452"/>
        <v/>
      </c>
      <c r="FY123" s="101" t="str">
        <f t="shared" si="452"/>
        <v/>
      </c>
      <c r="FZ123" s="101" t="str">
        <f t="shared" si="452"/>
        <v/>
      </c>
      <c r="GA123" s="101" t="str">
        <f t="shared" si="452"/>
        <v/>
      </c>
      <c r="GB123" s="101" t="str">
        <f t="shared" si="452"/>
        <v/>
      </c>
      <c r="GC123" s="101" t="str">
        <f t="shared" si="452"/>
        <v/>
      </c>
      <c r="GD123" s="101" t="str">
        <f t="shared" si="452"/>
        <v/>
      </c>
      <c r="GE123" s="101" t="str">
        <f t="shared" si="452"/>
        <v/>
      </c>
      <c r="GF123" s="101" t="str">
        <f t="shared" si="452"/>
        <v/>
      </c>
      <c r="GG123" s="101" t="str">
        <f t="shared" si="452"/>
        <v/>
      </c>
      <c r="GH123" s="101" t="str">
        <f t="shared" si="452"/>
        <v/>
      </c>
      <c r="GI123" s="101" t="str">
        <f t="shared" si="452"/>
        <v/>
      </c>
      <c r="GJ123" s="101" t="str">
        <f t="shared" si="452"/>
        <v/>
      </c>
      <c r="GK123" s="101" t="str">
        <f t="shared" si="452"/>
        <v/>
      </c>
      <c r="GL123" s="101" t="str">
        <f t="shared" si="452"/>
        <v/>
      </c>
      <c r="GM123" s="101" t="str">
        <f t="shared" si="452"/>
        <v/>
      </c>
      <c r="GN123" s="101" t="str">
        <f t="shared" si="452"/>
        <v/>
      </c>
      <c r="GO123" s="101" t="str">
        <f t="shared" si="452"/>
        <v/>
      </c>
      <c r="GP123" s="101" t="str">
        <f t="shared" si="452"/>
        <v/>
      </c>
      <c r="GQ123" s="101" t="str">
        <f t="shared" si="452"/>
        <v/>
      </c>
      <c r="GR123" s="101" t="str">
        <f t="shared" si="452"/>
        <v/>
      </c>
      <c r="GS123" s="101" t="str">
        <f t="shared" si="452"/>
        <v/>
      </c>
      <c r="GT123" s="101" t="str">
        <f t="shared" si="452"/>
        <v/>
      </c>
      <c r="GU123" s="101" t="str">
        <f t="shared" si="452"/>
        <v/>
      </c>
      <c r="GV123" s="101" t="str">
        <f t="shared" si="452"/>
        <v/>
      </c>
      <c r="GW123" s="101" t="str">
        <f t="shared" si="452"/>
        <v/>
      </c>
      <c r="GX123" s="101" t="str">
        <f t="shared" si="452"/>
        <v/>
      </c>
      <c r="GY123" s="101" t="str">
        <f t="shared" si="452"/>
        <v/>
      </c>
      <c r="GZ123" s="101" t="str">
        <f t="shared" si="452"/>
        <v/>
      </c>
      <c r="HA123" s="101" t="str">
        <f t="shared" si="452"/>
        <v/>
      </c>
      <c r="HB123" s="101" t="str">
        <f t="shared" si="452"/>
        <v/>
      </c>
      <c r="HC123" s="101" t="str">
        <f t="shared" si="452"/>
        <v/>
      </c>
      <c r="HD123" s="101" t="str">
        <f t="shared" si="452"/>
        <v/>
      </c>
      <c r="HE123" s="101" t="str">
        <f t="shared" si="452"/>
        <v/>
      </c>
      <c r="HF123" s="101" t="str">
        <f t="shared" ref="HF123:JQ123" si="453">IF(OR(HF120="",HF121=""),"",DAY(HF120))</f>
        <v/>
      </c>
      <c r="HG123" s="101" t="str">
        <f t="shared" si="453"/>
        <v/>
      </c>
      <c r="HH123" s="101" t="str">
        <f t="shared" si="453"/>
        <v/>
      </c>
      <c r="HI123" s="101" t="str">
        <f t="shared" si="453"/>
        <v/>
      </c>
      <c r="HJ123" s="101" t="str">
        <f t="shared" si="453"/>
        <v/>
      </c>
      <c r="HK123" s="101" t="str">
        <f t="shared" si="453"/>
        <v/>
      </c>
      <c r="HL123" s="101" t="str">
        <f t="shared" si="453"/>
        <v/>
      </c>
      <c r="HM123" s="101" t="str">
        <f t="shared" si="453"/>
        <v/>
      </c>
      <c r="HN123" s="101" t="str">
        <f t="shared" si="453"/>
        <v/>
      </c>
      <c r="HO123" s="101" t="str">
        <f t="shared" si="453"/>
        <v/>
      </c>
      <c r="HP123" s="101" t="str">
        <f t="shared" si="453"/>
        <v/>
      </c>
      <c r="HQ123" s="101" t="str">
        <f t="shared" si="453"/>
        <v/>
      </c>
      <c r="HR123" s="101" t="str">
        <f t="shared" si="453"/>
        <v/>
      </c>
      <c r="HS123" s="101" t="str">
        <f t="shared" si="453"/>
        <v/>
      </c>
      <c r="HT123" s="101" t="str">
        <f t="shared" si="453"/>
        <v/>
      </c>
      <c r="HU123" s="101" t="str">
        <f t="shared" si="453"/>
        <v/>
      </c>
      <c r="HV123" s="101" t="str">
        <f t="shared" si="453"/>
        <v/>
      </c>
      <c r="HW123" s="101" t="str">
        <f t="shared" si="453"/>
        <v/>
      </c>
      <c r="HX123" s="101" t="str">
        <f t="shared" si="453"/>
        <v/>
      </c>
      <c r="HY123" s="101" t="str">
        <f t="shared" si="453"/>
        <v/>
      </c>
      <c r="HZ123" s="101" t="str">
        <f t="shared" si="453"/>
        <v/>
      </c>
      <c r="IA123" s="101" t="str">
        <f t="shared" si="453"/>
        <v/>
      </c>
      <c r="IB123" s="101" t="str">
        <f t="shared" si="453"/>
        <v/>
      </c>
      <c r="IC123" s="101" t="str">
        <f t="shared" si="453"/>
        <v/>
      </c>
      <c r="ID123" s="101" t="str">
        <f t="shared" si="453"/>
        <v/>
      </c>
      <c r="IE123" s="101" t="str">
        <f t="shared" si="453"/>
        <v/>
      </c>
      <c r="IF123" s="101" t="str">
        <f t="shared" si="453"/>
        <v/>
      </c>
      <c r="IG123" s="101" t="str">
        <f t="shared" si="453"/>
        <v/>
      </c>
      <c r="IH123" s="101" t="str">
        <f t="shared" si="453"/>
        <v/>
      </c>
      <c r="II123" s="101" t="str">
        <f t="shared" si="453"/>
        <v/>
      </c>
      <c r="IJ123" s="101" t="str">
        <f t="shared" si="453"/>
        <v/>
      </c>
      <c r="IK123" s="101" t="str">
        <f t="shared" si="453"/>
        <v/>
      </c>
      <c r="IL123" s="101" t="str">
        <f t="shared" si="453"/>
        <v/>
      </c>
      <c r="IM123" s="101" t="str">
        <f t="shared" si="453"/>
        <v/>
      </c>
      <c r="IN123" s="101" t="str">
        <f t="shared" si="453"/>
        <v/>
      </c>
      <c r="IO123" s="101" t="str">
        <f t="shared" si="453"/>
        <v/>
      </c>
      <c r="IP123" s="101" t="str">
        <f t="shared" si="453"/>
        <v/>
      </c>
      <c r="IQ123" s="101" t="str">
        <f t="shared" si="453"/>
        <v/>
      </c>
      <c r="IR123" s="101" t="str">
        <f t="shared" si="453"/>
        <v/>
      </c>
      <c r="IS123" s="101" t="str">
        <f t="shared" si="453"/>
        <v/>
      </c>
      <c r="IT123" s="101" t="str">
        <f t="shared" si="453"/>
        <v/>
      </c>
      <c r="IU123" s="101" t="str">
        <f t="shared" si="453"/>
        <v/>
      </c>
      <c r="IV123" s="101" t="str">
        <f t="shared" si="453"/>
        <v/>
      </c>
      <c r="IW123" s="101" t="str">
        <f t="shared" si="453"/>
        <v/>
      </c>
      <c r="IX123" s="101" t="str">
        <f t="shared" si="453"/>
        <v/>
      </c>
      <c r="IY123" s="101" t="str">
        <f t="shared" si="453"/>
        <v/>
      </c>
      <c r="IZ123" s="101" t="str">
        <f t="shared" si="453"/>
        <v/>
      </c>
      <c r="JA123" s="101" t="str">
        <f t="shared" si="453"/>
        <v/>
      </c>
      <c r="JB123" s="101" t="str">
        <f t="shared" si="453"/>
        <v/>
      </c>
      <c r="JC123" s="101" t="str">
        <f t="shared" si="453"/>
        <v/>
      </c>
      <c r="JD123" s="101" t="str">
        <f t="shared" si="453"/>
        <v/>
      </c>
      <c r="JE123" s="101" t="str">
        <f t="shared" si="453"/>
        <v/>
      </c>
      <c r="JF123" s="101" t="str">
        <f t="shared" si="453"/>
        <v/>
      </c>
      <c r="JG123" s="101" t="str">
        <f t="shared" si="453"/>
        <v/>
      </c>
      <c r="JH123" s="101" t="str">
        <f t="shared" si="453"/>
        <v/>
      </c>
      <c r="JI123" s="101" t="str">
        <f t="shared" si="453"/>
        <v/>
      </c>
      <c r="JJ123" s="101" t="str">
        <f t="shared" si="453"/>
        <v/>
      </c>
      <c r="JK123" s="101" t="str">
        <f t="shared" si="453"/>
        <v/>
      </c>
      <c r="JL123" s="101" t="str">
        <f t="shared" si="453"/>
        <v/>
      </c>
      <c r="JM123" s="101" t="str">
        <f t="shared" si="453"/>
        <v/>
      </c>
      <c r="JN123" s="101" t="str">
        <f t="shared" si="453"/>
        <v/>
      </c>
      <c r="JO123" s="101" t="str">
        <f t="shared" si="453"/>
        <v/>
      </c>
      <c r="JP123" s="101" t="str">
        <f t="shared" si="453"/>
        <v/>
      </c>
      <c r="JQ123" s="101" t="str">
        <f t="shared" si="453"/>
        <v/>
      </c>
      <c r="JR123" s="101" t="str">
        <f t="shared" ref="JR123:MC123" si="454">IF(OR(JR120="",JR121=""),"",DAY(JR120))</f>
        <v/>
      </c>
      <c r="JS123" s="101" t="str">
        <f t="shared" si="454"/>
        <v/>
      </c>
      <c r="JT123" s="101" t="str">
        <f t="shared" si="454"/>
        <v/>
      </c>
      <c r="JU123" s="101" t="str">
        <f t="shared" si="454"/>
        <v/>
      </c>
      <c r="JV123" s="101" t="str">
        <f t="shared" si="454"/>
        <v/>
      </c>
      <c r="JW123" s="101" t="str">
        <f t="shared" si="454"/>
        <v/>
      </c>
      <c r="JX123" s="101" t="str">
        <f t="shared" si="454"/>
        <v/>
      </c>
      <c r="JY123" s="101" t="str">
        <f t="shared" si="454"/>
        <v/>
      </c>
      <c r="JZ123" s="101" t="str">
        <f t="shared" si="454"/>
        <v/>
      </c>
      <c r="KA123" s="101" t="str">
        <f t="shared" si="454"/>
        <v/>
      </c>
      <c r="KB123" s="101" t="str">
        <f t="shared" si="454"/>
        <v/>
      </c>
      <c r="KC123" s="101" t="str">
        <f t="shared" si="454"/>
        <v/>
      </c>
      <c r="KD123" s="101" t="str">
        <f t="shared" si="454"/>
        <v/>
      </c>
      <c r="KE123" s="101" t="str">
        <f t="shared" si="454"/>
        <v/>
      </c>
      <c r="KF123" s="101" t="str">
        <f t="shared" si="454"/>
        <v/>
      </c>
      <c r="KG123" s="101" t="str">
        <f t="shared" si="454"/>
        <v/>
      </c>
      <c r="KH123" s="101" t="str">
        <f t="shared" si="454"/>
        <v/>
      </c>
      <c r="KI123" s="101" t="str">
        <f t="shared" si="454"/>
        <v/>
      </c>
      <c r="KJ123" s="101" t="str">
        <f t="shared" si="454"/>
        <v/>
      </c>
      <c r="KK123" s="101" t="str">
        <f t="shared" si="454"/>
        <v/>
      </c>
      <c r="KL123" s="101" t="str">
        <f t="shared" si="454"/>
        <v/>
      </c>
      <c r="KM123" s="101" t="str">
        <f t="shared" si="454"/>
        <v/>
      </c>
      <c r="KN123" s="101" t="str">
        <f t="shared" si="454"/>
        <v/>
      </c>
      <c r="KO123" s="101" t="str">
        <f t="shared" si="454"/>
        <v/>
      </c>
      <c r="KP123" s="101" t="str">
        <f t="shared" si="454"/>
        <v/>
      </c>
      <c r="KQ123" s="101" t="str">
        <f t="shared" si="454"/>
        <v/>
      </c>
      <c r="KR123" s="101" t="str">
        <f t="shared" si="454"/>
        <v/>
      </c>
      <c r="KS123" s="101" t="str">
        <f t="shared" si="454"/>
        <v/>
      </c>
      <c r="KT123" s="101" t="str">
        <f t="shared" si="454"/>
        <v/>
      </c>
      <c r="KU123" s="101" t="str">
        <f t="shared" si="454"/>
        <v/>
      </c>
      <c r="KV123" s="101" t="str">
        <f t="shared" si="454"/>
        <v/>
      </c>
      <c r="KW123" s="101" t="str">
        <f t="shared" si="454"/>
        <v/>
      </c>
      <c r="KX123" s="101" t="str">
        <f t="shared" si="454"/>
        <v/>
      </c>
      <c r="KY123" s="101" t="str">
        <f t="shared" si="454"/>
        <v/>
      </c>
      <c r="KZ123" s="101" t="str">
        <f t="shared" si="454"/>
        <v/>
      </c>
      <c r="LA123" s="101" t="str">
        <f t="shared" si="454"/>
        <v/>
      </c>
      <c r="LB123" s="101" t="str">
        <f t="shared" si="454"/>
        <v/>
      </c>
      <c r="LC123" s="101" t="str">
        <f t="shared" si="454"/>
        <v/>
      </c>
      <c r="LD123" s="101" t="str">
        <f t="shared" si="454"/>
        <v/>
      </c>
      <c r="LE123" s="101" t="str">
        <f t="shared" si="454"/>
        <v/>
      </c>
      <c r="LF123" s="101" t="str">
        <f t="shared" si="454"/>
        <v/>
      </c>
      <c r="LG123" s="101" t="str">
        <f t="shared" si="454"/>
        <v/>
      </c>
      <c r="LH123" s="101" t="str">
        <f t="shared" si="454"/>
        <v/>
      </c>
      <c r="LI123" s="101" t="str">
        <f t="shared" si="454"/>
        <v/>
      </c>
      <c r="LJ123" s="101" t="str">
        <f t="shared" si="454"/>
        <v/>
      </c>
      <c r="LK123" s="101" t="str">
        <f t="shared" si="454"/>
        <v/>
      </c>
      <c r="LL123" s="101" t="str">
        <f t="shared" si="454"/>
        <v/>
      </c>
      <c r="LM123" s="101" t="str">
        <f t="shared" si="454"/>
        <v/>
      </c>
      <c r="LN123" s="101" t="str">
        <f t="shared" si="454"/>
        <v/>
      </c>
      <c r="LO123" s="101" t="str">
        <f t="shared" si="454"/>
        <v/>
      </c>
      <c r="LP123" s="101" t="str">
        <f t="shared" si="454"/>
        <v/>
      </c>
      <c r="LQ123" s="101" t="str">
        <f t="shared" si="454"/>
        <v/>
      </c>
      <c r="LR123" s="101" t="str">
        <f t="shared" si="454"/>
        <v/>
      </c>
      <c r="LS123" s="101" t="str">
        <f t="shared" si="454"/>
        <v/>
      </c>
      <c r="LT123" s="101" t="str">
        <f t="shared" si="454"/>
        <v/>
      </c>
      <c r="LU123" s="101" t="str">
        <f t="shared" si="454"/>
        <v/>
      </c>
      <c r="LV123" s="101" t="str">
        <f t="shared" si="454"/>
        <v/>
      </c>
      <c r="LW123" s="101" t="str">
        <f t="shared" si="454"/>
        <v/>
      </c>
      <c r="LX123" s="101" t="str">
        <f t="shared" si="454"/>
        <v/>
      </c>
      <c r="LY123" s="101" t="str">
        <f t="shared" si="454"/>
        <v/>
      </c>
      <c r="LZ123" s="101" t="str">
        <f t="shared" si="454"/>
        <v/>
      </c>
      <c r="MA123" s="101" t="str">
        <f t="shared" si="454"/>
        <v/>
      </c>
      <c r="MB123" s="101" t="str">
        <f t="shared" si="454"/>
        <v/>
      </c>
      <c r="MC123" s="101" t="str">
        <f t="shared" si="454"/>
        <v/>
      </c>
      <c r="MD123" s="101" t="str">
        <f t="shared" ref="MD123:NU123" si="455">IF(OR(MD120="",MD121=""),"",DAY(MD120))</f>
        <v/>
      </c>
      <c r="ME123" s="101" t="str">
        <f t="shared" si="455"/>
        <v/>
      </c>
      <c r="MF123" s="101" t="str">
        <f t="shared" si="455"/>
        <v/>
      </c>
      <c r="MG123" s="101" t="str">
        <f t="shared" si="455"/>
        <v/>
      </c>
      <c r="MH123" s="101" t="str">
        <f t="shared" si="455"/>
        <v/>
      </c>
      <c r="MI123" s="101" t="str">
        <f t="shared" si="455"/>
        <v/>
      </c>
      <c r="MJ123" s="101" t="str">
        <f t="shared" si="455"/>
        <v/>
      </c>
      <c r="MK123" s="101" t="str">
        <f t="shared" si="455"/>
        <v/>
      </c>
      <c r="ML123" s="101" t="str">
        <f t="shared" si="455"/>
        <v/>
      </c>
      <c r="MM123" s="101" t="str">
        <f t="shared" si="455"/>
        <v/>
      </c>
      <c r="MN123" s="101" t="str">
        <f t="shared" si="455"/>
        <v/>
      </c>
      <c r="MO123" s="101" t="str">
        <f t="shared" si="455"/>
        <v/>
      </c>
      <c r="MP123" s="101" t="str">
        <f t="shared" si="455"/>
        <v/>
      </c>
      <c r="MQ123" s="101" t="str">
        <f t="shared" si="455"/>
        <v/>
      </c>
      <c r="MR123" s="101" t="str">
        <f t="shared" si="455"/>
        <v/>
      </c>
      <c r="MS123" s="101" t="str">
        <f t="shared" si="455"/>
        <v/>
      </c>
      <c r="MT123" s="101" t="str">
        <f t="shared" si="455"/>
        <v/>
      </c>
      <c r="MU123" s="101" t="str">
        <f t="shared" si="455"/>
        <v/>
      </c>
      <c r="MV123" s="101" t="str">
        <f t="shared" si="455"/>
        <v/>
      </c>
      <c r="MW123" s="101" t="str">
        <f t="shared" si="455"/>
        <v/>
      </c>
      <c r="MX123" s="101" t="str">
        <f t="shared" si="455"/>
        <v/>
      </c>
      <c r="MY123" s="101" t="str">
        <f t="shared" si="455"/>
        <v/>
      </c>
      <c r="MZ123" s="101" t="str">
        <f t="shared" si="455"/>
        <v/>
      </c>
      <c r="NA123" s="101" t="str">
        <f t="shared" si="455"/>
        <v/>
      </c>
      <c r="NB123" s="101" t="str">
        <f t="shared" si="455"/>
        <v/>
      </c>
      <c r="NC123" s="101" t="str">
        <f t="shared" si="455"/>
        <v/>
      </c>
      <c r="ND123" s="101" t="str">
        <f t="shared" si="455"/>
        <v/>
      </c>
      <c r="NE123" s="101" t="str">
        <f t="shared" si="455"/>
        <v/>
      </c>
      <c r="NF123" s="101" t="str">
        <f t="shared" si="455"/>
        <v/>
      </c>
      <c r="NG123" s="101" t="str">
        <f t="shared" si="455"/>
        <v/>
      </c>
      <c r="NH123" s="101" t="str">
        <f t="shared" si="455"/>
        <v/>
      </c>
      <c r="NI123" s="101" t="str">
        <f t="shared" si="455"/>
        <v/>
      </c>
      <c r="NJ123" s="101" t="str">
        <f t="shared" si="455"/>
        <v/>
      </c>
      <c r="NK123" s="101" t="str">
        <f t="shared" si="455"/>
        <v/>
      </c>
      <c r="NL123" s="101" t="str">
        <f t="shared" si="455"/>
        <v/>
      </c>
      <c r="NM123" s="101" t="str">
        <f t="shared" si="455"/>
        <v/>
      </c>
      <c r="NN123" s="101" t="str">
        <f t="shared" si="455"/>
        <v/>
      </c>
      <c r="NO123" s="101" t="str">
        <f t="shared" si="455"/>
        <v/>
      </c>
      <c r="NP123" s="101" t="str">
        <f t="shared" si="455"/>
        <v/>
      </c>
      <c r="NQ123" s="101" t="str">
        <f t="shared" si="455"/>
        <v/>
      </c>
      <c r="NR123" s="101" t="str">
        <f t="shared" si="455"/>
        <v/>
      </c>
      <c r="NS123" s="101" t="str">
        <f t="shared" si="455"/>
        <v/>
      </c>
      <c r="NT123" s="101" t="str">
        <f t="shared" si="455"/>
        <v/>
      </c>
      <c r="NU123" s="101" t="str">
        <f t="shared" si="455"/>
        <v/>
      </c>
    </row>
    <row r="124" spans="14:385" hidden="1" x14ac:dyDescent="0.2">
      <c r="N124" s="93"/>
      <c r="O124" s="93"/>
      <c r="P124" s="93"/>
      <c r="Q124" s="93"/>
      <c r="R124" s="5" t="s">
        <v>95</v>
      </c>
      <c r="S124" s="5" t="s">
        <v>96</v>
      </c>
      <c r="T124" s="5" t="s">
        <v>92</v>
      </c>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row>
    <row r="125" spans="14:385" hidden="1" x14ac:dyDescent="0.2">
      <c r="N125" s="119" t="s">
        <v>102</v>
      </c>
      <c r="O125" s="93"/>
      <c r="P125" s="93"/>
      <c r="Q125" s="93"/>
      <c r="R125" s="5" t="s">
        <v>91</v>
      </c>
      <c r="S125" s="5" t="s">
        <v>46</v>
      </c>
      <c r="T125" s="74">
        <v>1</v>
      </c>
      <c r="U125" s="75">
        <v>2</v>
      </c>
      <c r="V125" s="69">
        <v>3</v>
      </c>
      <c r="W125" s="69">
        <v>4</v>
      </c>
      <c r="X125" s="69">
        <v>5</v>
      </c>
      <c r="Y125" s="69">
        <v>6</v>
      </c>
      <c r="Z125" s="69">
        <v>7</v>
      </c>
      <c r="AA125" s="69">
        <v>8</v>
      </c>
      <c r="AB125" s="69">
        <v>9</v>
      </c>
      <c r="AC125" s="69">
        <v>10</v>
      </c>
      <c r="AD125" s="69">
        <v>11</v>
      </c>
      <c r="AE125" s="69">
        <v>12</v>
      </c>
      <c r="AF125" s="69">
        <v>13</v>
      </c>
      <c r="AG125" s="69">
        <v>14</v>
      </c>
      <c r="AH125" s="69">
        <v>15</v>
      </c>
      <c r="AI125" s="69">
        <v>16</v>
      </c>
      <c r="AJ125" s="69">
        <v>17</v>
      </c>
      <c r="AK125" s="69">
        <v>18</v>
      </c>
      <c r="AL125" s="69">
        <v>19</v>
      </c>
      <c r="AM125" s="69">
        <v>20</v>
      </c>
      <c r="AN125" s="69">
        <v>21</v>
      </c>
      <c r="AO125" s="69">
        <v>22</v>
      </c>
      <c r="AP125" s="69">
        <v>23</v>
      </c>
      <c r="AQ125" s="69">
        <v>24</v>
      </c>
      <c r="AR125" s="69">
        <v>25</v>
      </c>
      <c r="AS125" s="69">
        <v>26</v>
      </c>
      <c r="AT125" s="69">
        <v>27</v>
      </c>
      <c r="AU125" s="69">
        <v>28</v>
      </c>
      <c r="AV125" s="69">
        <v>29</v>
      </c>
      <c r="AW125" s="69">
        <v>30</v>
      </c>
      <c r="AX125" s="69">
        <v>31</v>
      </c>
      <c r="AY125" s="69">
        <v>32</v>
      </c>
      <c r="AZ125" s="69">
        <v>33</v>
      </c>
      <c r="BA125" s="69">
        <v>34</v>
      </c>
      <c r="BB125" s="69">
        <v>35</v>
      </c>
      <c r="BC125" s="69">
        <v>36</v>
      </c>
      <c r="BD125" s="69">
        <v>37</v>
      </c>
      <c r="BE125" s="69">
        <v>38</v>
      </c>
      <c r="BF125" s="69">
        <v>39</v>
      </c>
      <c r="BG125" s="69">
        <v>40</v>
      </c>
      <c r="BH125" s="69">
        <v>41</v>
      </c>
      <c r="BI125" s="69">
        <v>42</v>
      </c>
      <c r="BJ125" s="69">
        <v>43</v>
      </c>
      <c r="BK125" s="69">
        <v>44</v>
      </c>
      <c r="BL125" s="69">
        <v>45</v>
      </c>
      <c r="BM125" s="69">
        <v>46</v>
      </c>
      <c r="BN125" s="69">
        <v>47</v>
      </c>
      <c r="BO125" s="69">
        <v>48</v>
      </c>
      <c r="BP125" s="69">
        <v>49</v>
      </c>
      <c r="BQ125" s="69">
        <v>50</v>
      </c>
      <c r="BR125" s="69">
        <v>51</v>
      </c>
      <c r="BS125" s="69">
        <v>52</v>
      </c>
      <c r="BT125" s="69">
        <v>53</v>
      </c>
      <c r="BU125" s="69">
        <v>54</v>
      </c>
      <c r="BV125" s="69">
        <v>55</v>
      </c>
      <c r="BW125" s="69">
        <v>56</v>
      </c>
      <c r="BX125" s="69">
        <v>57</v>
      </c>
      <c r="BY125" s="69">
        <v>58</v>
      </c>
      <c r="BZ125" s="69">
        <v>59</v>
      </c>
      <c r="CA125" s="69">
        <v>60</v>
      </c>
      <c r="CB125" s="69">
        <v>61</v>
      </c>
      <c r="CC125" s="69">
        <v>62</v>
      </c>
      <c r="CD125" s="69">
        <v>63</v>
      </c>
      <c r="CE125" s="69">
        <v>64</v>
      </c>
      <c r="CF125" s="69">
        <v>65</v>
      </c>
      <c r="CG125" s="69">
        <v>66</v>
      </c>
      <c r="CH125" s="69">
        <v>67</v>
      </c>
      <c r="CI125" s="69">
        <v>68</v>
      </c>
      <c r="CJ125" s="69">
        <v>69</v>
      </c>
      <c r="CK125" s="69">
        <v>70</v>
      </c>
      <c r="CL125" s="69">
        <v>71</v>
      </c>
      <c r="CM125" s="69">
        <v>72</v>
      </c>
      <c r="CN125" s="69">
        <v>73</v>
      </c>
      <c r="CO125" s="69">
        <v>74</v>
      </c>
      <c r="CP125" s="69">
        <v>75</v>
      </c>
      <c r="CQ125" s="69">
        <v>76</v>
      </c>
      <c r="CR125" s="69">
        <v>77</v>
      </c>
      <c r="CS125" s="69">
        <v>78</v>
      </c>
      <c r="CT125" s="69">
        <v>79</v>
      </c>
      <c r="CU125" s="69">
        <v>80</v>
      </c>
      <c r="CV125" s="69">
        <v>81</v>
      </c>
      <c r="CW125" s="69">
        <v>82</v>
      </c>
      <c r="CX125" s="69">
        <v>83</v>
      </c>
      <c r="CY125" s="69">
        <v>84</v>
      </c>
      <c r="CZ125" s="69">
        <v>85</v>
      </c>
      <c r="DA125" s="69">
        <v>86</v>
      </c>
      <c r="DB125" s="69">
        <v>87</v>
      </c>
      <c r="DC125" s="69">
        <v>88</v>
      </c>
      <c r="DD125" s="69">
        <v>89</v>
      </c>
      <c r="DE125" s="69">
        <v>90</v>
      </c>
      <c r="DF125" s="69">
        <v>91</v>
      </c>
      <c r="DG125" s="69">
        <v>92</v>
      </c>
      <c r="DH125" s="69">
        <v>93</v>
      </c>
      <c r="DI125" s="69">
        <v>94</v>
      </c>
      <c r="DJ125" s="69">
        <v>95</v>
      </c>
      <c r="DK125" s="69">
        <v>96</v>
      </c>
      <c r="DL125" s="69">
        <v>97</v>
      </c>
      <c r="DM125" s="69">
        <v>98</v>
      </c>
      <c r="DN125" s="69">
        <v>99</v>
      </c>
      <c r="DO125" s="69">
        <v>100</v>
      </c>
      <c r="DP125" s="69">
        <v>101</v>
      </c>
      <c r="DQ125" s="69">
        <v>102</v>
      </c>
      <c r="DR125" s="69">
        <v>103</v>
      </c>
      <c r="DS125" s="69">
        <v>104</v>
      </c>
      <c r="DT125" s="69">
        <v>105</v>
      </c>
      <c r="DU125" s="69">
        <v>106</v>
      </c>
      <c r="DV125" s="69">
        <v>107</v>
      </c>
      <c r="DW125" s="69">
        <v>108</v>
      </c>
      <c r="DX125" s="69">
        <v>109</v>
      </c>
      <c r="DY125" s="69">
        <v>110</v>
      </c>
      <c r="DZ125" s="69">
        <v>111</v>
      </c>
      <c r="EA125" s="69">
        <v>112</v>
      </c>
      <c r="EB125" s="69">
        <v>113</v>
      </c>
      <c r="EC125" s="69">
        <v>114</v>
      </c>
      <c r="ED125" s="69">
        <v>115</v>
      </c>
      <c r="EE125" s="69">
        <v>116</v>
      </c>
      <c r="EF125" s="69">
        <v>117</v>
      </c>
      <c r="EG125" s="69">
        <v>118</v>
      </c>
      <c r="EH125" s="69">
        <v>119</v>
      </c>
      <c r="EI125" s="69">
        <v>120</v>
      </c>
      <c r="EJ125" s="69">
        <v>121</v>
      </c>
      <c r="EK125" s="69">
        <v>122</v>
      </c>
      <c r="EL125" s="69">
        <v>123</v>
      </c>
      <c r="EM125" s="69">
        <v>124</v>
      </c>
      <c r="EN125" s="69">
        <v>125</v>
      </c>
      <c r="EO125" s="69">
        <v>126</v>
      </c>
      <c r="EP125" s="69">
        <v>127</v>
      </c>
      <c r="EQ125" s="69">
        <v>128</v>
      </c>
      <c r="ER125" s="69">
        <v>129</v>
      </c>
      <c r="ES125" s="69">
        <v>130</v>
      </c>
      <c r="ET125" s="69">
        <v>131</v>
      </c>
      <c r="EU125" s="69">
        <v>132</v>
      </c>
      <c r="EV125" s="69">
        <v>133</v>
      </c>
      <c r="EW125" s="69">
        <v>134</v>
      </c>
      <c r="EX125" s="69">
        <v>135</v>
      </c>
      <c r="EY125" s="69">
        <v>136</v>
      </c>
      <c r="EZ125" s="69">
        <v>137</v>
      </c>
      <c r="FA125" s="69">
        <v>138</v>
      </c>
      <c r="FB125" s="69">
        <v>139</v>
      </c>
      <c r="FC125" s="69">
        <v>140</v>
      </c>
      <c r="FD125" s="69">
        <v>141</v>
      </c>
      <c r="FE125" s="69">
        <v>142</v>
      </c>
      <c r="FF125" s="69">
        <v>143</v>
      </c>
      <c r="FG125" s="69">
        <v>144</v>
      </c>
      <c r="FH125" s="69">
        <v>145</v>
      </c>
      <c r="FI125" s="69">
        <v>146</v>
      </c>
      <c r="FJ125" s="69">
        <v>147</v>
      </c>
      <c r="FK125" s="69">
        <v>148</v>
      </c>
      <c r="FL125" s="69">
        <v>149</v>
      </c>
      <c r="FM125" s="69">
        <v>150</v>
      </c>
      <c r="FN125" s="69">
        <v>151</v>
      </c>
      <c r="FO125" s="69">
        <v>152</v>
      </c>
      <c r="FP125" s="69">
        <v>153</v>
      </c>
      <c r="FQ125" s="69">
        <v>154</v>
      </c>
      <c r="FR125" s="69">
        <v>155</v>
      </c>
      <c r="FS125" s="69">
        <v>156</v>
      </c>
      <c r="FT125" s="69">
        <v>157</v>
      </c>
      <c r="FU125" s="69">
        <v>158</v>
      </c>
      <c r="FV125" s="69">
        <v>159</v>
      </c>
      <c r="FW125" s="69">
        <v>160</v>
      </c>
      <c r="FX125" s="69">
        <v>161</v>
      </c>
      <c r="FY125" s="69">
        <v>162</v>
      </c>
      <c r="FZ125" s="69">
        <v>163</v>
      </c>
      <c r="GA125" s="69">
        <v>164</v>
      </c>
      <c r="GB125" s="69">
        <v>165</v>
      </c>
      <c r="GC125" s="69">
        <v>166</v>
      </c>
      <c r="GD125" s="69">
        <v>167</v>
      </c>
      <c r="GE125" s="69">
        <v>168</v>
      </c>
      <c r="GF125" s="69">
        <v>169</v>
      </c>
      <c r="GG125" s="69">
        <v>170</v>
      </c>
      <c r="GH125" s="69">
        <v>171</v>
      </c>
      <c r="GI125" s="69">
        <v>172</v>
      </c>
      <c r="GJ125" s="69">
        <v>173</v>
      </c>
      <c r="GK125" s="69">
        <v>174</v>
      </c>
      <c r="GL125" s="69">
        <v>175</v>
      </c>
      <c r="GM125" s="69">
        <v>176</v>
      </c>
      <c r="GN125" s="69">
        <v>177</v>
      </c>
      <c r="GO125" s="69">
        <v>178</v>
      </c>
      <c r="GP125" s="69">
        <v>179</v>
      </c>
      <c r="GQ125" s="69">
        <v>180</v>
      </c>
      <c r="GR125" s="69">
        <v>181</v>
      </c>
      <c r="GS125" s="69">
        <v>182</v>
      </c>
      <c r="GT125" s="69">
        <v>183</v>
      </c>
      <c r="GU125" s="69">
        <v>184</v>
      </c>
      <c r="GV125" s="69">
        <v>185</v>
      </c>
      <c r="GW125" s="69">
        <v>186</v>
      </c>
      <c r="GX125" s="69">
        <v>187</v>
      </c>
      <c r="GY125" s="69">
        <v>188</v>
      </c>
      <c r="GZ125" s="69">
        <v>189</v>
      </c>
      <c r="HA125" s="69">
        <v>190</v>
      </c>
      <c r="HB125" s="69">
        <v>191</v>
      </c>
      <c r="HC125" s="69">
        <v>192</v>
      </c>
      <c r="HD125" s="69">
        <v>193</v>
      </c>
      <c r="HE125" s="69">
        <v>194</v>
      </c>
      <c r="HF125" s="69">
        <v>195</v>
      </c>
      <c r="HG125" s="69">
        <v>196</v>
      </c>
      <c r="HH125" s="69">
        <v>197</v>
      </c>
      <c r="HI125" s="69">
        <v>198</v>
      </c>
      <c r="HJ125" s="69">
        <v>199</v>
      </c>
      <c r="HK125" s="69">
        <v>200</v>
      </c>
      <c r="HL125" s="69">
        <v>201</v>
      </c>
      <c r="HM125" s="69">
        <v>202</v>
      </c>
      <c r="HN125" s="69">
        <v>203</v>
      </c>
      <c r="HO125" s="69">
        <v>204</v>
      </c>
      <c r="HP125" s="69">
        <v>205</v>
      </c>
      <c r="HQ125" s="69">
        <v>206</v>
      </c>
      <c r="HR125" s="69">
        <v>207</v>
      </c>
      <c r="HS125" s="69">
        <v>208</v>
      </c>
      <c r="HT125" s="69">
        <v>209</v>
      </c>
      <c r="HU125" s="69">
        <v>210</v>
      </c>
      <c r="HV125" s="69">
        <v>211</v>
      </c>
      <c r="HW125" s="69">
        <v>212</v>
      </c>
      <c r="HX125" s="69">
        <v>213</v>
      </c>
      <c r="HY125" s="69">
        <v>214</v>
      </c>
      <c r="HZ125" s="69">
        <v>215</v>
      </c>
      <c r="IA125" s="69">
        <v>216</v>
      </c>
      <c r="IB125" s="69">
        <v>217</v>
      </c>
      <c r="IC125" s="69">
        <v>218</v>
      </c>
      <c r="ID125" s="69">
        <v>219</v>
      </c>
      <c r="IE125" s="69">
        <v>220</v>
      </c>
      <c r="IF125" s="69">
        <v>221</v>
      </c>
      <c r="IG125" s="69">
        <v>222</v>
      </c>
      <c r="IH125" s="69">
        <v>223</v>
      </c>
      <c r="II125" s="69">
        <v>224</v>
      </c>
      <c r="IJ125" s="69">
        <v>225</v>
      </c>
      <c r="IK125" s="69">
        <v>226</v>
      </c>
      <c r="IL125" s="69">
        <v>227</v>
      </c>
      <c r="IM125" s="69">
        <v>228</v>
      </c>
      <c r="IN125" s="69">
        <v>229</v>
      </c>
      <c r="IO125" s="69">
        <v>230</v>
      </c>
      <c r="IP125" s="69">
        <v>231</v>
      </c>
      <c r="IQ125" s="69">
        <v>232</v>
      </c>
      <c r="IR125" s="69">
        <v>233</v>
      </c>
      <c r="IS125" s="69">
        <v>234</v>
      </c>
      <c r="IT125" s="69">
        <v>235</v>
      </c>
      <c r="IU125" s="69">
        <v>236</v>
      </c>
      <c r="IV125" s="69">
        <v>237</v>
      </c>
      <c r="IW125" s="69">
        <v>238</v>
      </c>
      <c r="IX125" s="69">
        <v>239</v>
      </c>
      <c r="IY125" s="69">
        <v>240</v>
      </c>
      <c r="IZ125" s="69">
        <v>241</v>
      </c>
      <c r="JA125" s="69">
        <v>242</v>
      </c>
      <c r="JB125" s="69">
        <v>243</v>
      </c>
      <c r="JC125" s="69">
        <v>244</v>
      </c>
      <c r="JD125" s="69">
        <v>245</v>
      </c>
      <c r="JE125" s="69">
        <v>246</v>
      </c>
      <c r="JF125" s="69">
        <v>247</v>
      </c>
      <c r="JG125" s="69">
        <v>248</v>
      </c>
      <c r="JH125" s="69">
        <v>249</v>
      </c>
      <c r="JI125" s="69">
        <v>250</v>
      </c>
      <c r="JJ125" s="69">
        <v>251</v>
      </c>
      <c r="JK125" s="69">
        <v>252</v>
      </c>
      <c r="JL125" s="69">
        <v>253</v>
      </c>
      <c r="JM125" s="69">
        <v>254</v>
      </c>
      <c r="JN125" s="69">
        <v>255</v>
      </c>
      <c r="JO125" s="69">
        <v>256</v>
      </c>
      <c r="JP125" s="69">
        <v>257</v>
      </c>
      <c r="JQ125" s="69">
        <v>258</v>
      </c>
      <c r="JR125" s="69">
        <v>259</v>
      </c>
      <c r="JS125" s="69">
        <v>260</v>
      </c>
      <c r="JT125" s="69">
        <v>261</v>
      </c>
      <c r="JU125" s="69">
        <v>262</v>
      </c>
      <c r="JV125" s="69">
        <v>263</v>
      </c>
      <c r="JW125" s="69">
        <v>264</v>
      </c>
      <c r="JX125" s="69">
        <v>265</v>
      </c>
      <c r="JY125" s="69">
        <v>266</v>
      </c>
      <c r="JZ125" s="69">
        <v>267</v>
      </c>
      <c r="KA125" s="69">
        <v>268</v>
      </c>
      <c r="KB125" s="69">
        <v>269</v>
      </c>
      <c r="KC125" s="69">
        <v>270</v>
      </c>
      <c r="KD125" s="69">
        <v>271</v>
      </c>
      <c r="KE125" s="69">
        <v>272</v>
      </c>
      <c r="KF125" s="69">
        <v>273</v>
      </c>
      <c r="KG125" s="69">
        <v>274</v>
      </c>
      <c r="KH125" s="69">
        <v>275</v>
      </c>
      <c r="KI125" s="69">
        <v>276</v>
      </c>
      <c r="KJ125" s="69">
        <v>277</v>
      </c>
      <c r="KK125" s="69">
        <v>278</v>
      </c>
      <c r="KL125" s="69">
        <v>279</v>
      </c>
      <c r="KM125" s="69">
        <v>280</v>
      </c>
      <c r="KN125" s="69">
        <v>281</v>
      </c>
      <c r="KO125" s="69">
        <v>282</v>
      </c>
      <c r="KP125" s="69">
        <v>283</v>
      </c>
      <c r="KQ125" s="69">
        <v>284</v>
      </c>
      <c r="KR125" s="69">
        <v>285</v>
      </c>
      <c r="KS125" s="69">
        <v>286</v>
      </c>
      <c r="KT125" s="69">
        <v>287</v>
      </c>
      <c r="KU125" s="69">
        <v>288</v>
      </c>
      <c r="KV125" s="69">
        <v>289</v>
      </c>
      <c r="KW125" s="69">
        <v>290</v>
      </c>
      <c r="KX125" s="69">
        <v>291</v>
      </c>
      <c r="KY125" s="69">
        <v>292</v>
      </c>
      <c r="KZ125" s="69">
        <v>293</v>
      </c>
      <c r="LA125" s="69">
        <v>294</v>
      </c>
      <c r="LB125" s="69">
        <v>295</v>
      </c>
      <c r="LC125" s="69">
        <v>296</v>
      </c>
      <c r="LD125" s="69">
        <v>297</v>
      </c>
      <c r="LE125" s="69">
        <v>298</v>
      </c>
      <c r="LF125" s="69">
        <v>299</v>
      </c>
      <c r="LG125" s="69">
        <v>300</v>
      </c>
      <c r="LH125" s="69">
        <v>301</v>
      </c>
      <c r="LI125" s="69">
        <v>302</v>
      </c>
      <c r="LJ125" s="69">
        <v>303</v>
      </c>
      <c r="LK125" s="69">
        <v>304</v>
      </c>
      <c r="LL125" s="69">
        <v>305</v>
      </c>
      <c r="LM125" s="69">
        <v>306</v>
      </c>
      <c r="LN125" s="69">
        <v>307</v>
      </c>
      <c r="LO125" s="69">
        <v>308</v>
      </c>
      <c r="LP125" s="69">
        <v>309</v>
      </c>
      <c r="LQ125" s="69">
        <v>310</v>
      </c>
      <c r="LR125" s="69">
        <v>311</v>
      </c>
      <c r="LS125" s="69">
        <v>312</v>
      </c>
      <c r="LT125" s="69">
        <v>313</v>
      </c>
      <c r="LU125" s="69">
        <v>314</v>
      </c>
      <c r="LV125" s="69">
        <v>315</v>
      </c>
      <c r="LW125" s="69">
        <v>316</v>
      </c>
      <c r="LX125" s="69">
        <v>317</v>
      </c>
      <c r="LY125" s="69">
        <v>318</v>
      </c>
      <c r="LZ125" s="69">
        <v>319</v>
      </c>
      <c r="MA125" s="69">
        <v>320</v>
      </c>
      <c r="MB125" s="69">
        <v>321</v>
      </c>
      <c r="MC125" s="69">
        <v>322</v>
      </c>
      <c r="MD125" s="69">
        <v>323</v>
      </c>
      <c r="ME125" s="69">
        <v>324</v>
      </c>
      <c r="MF125" s="69">
        <v>325</v>
      </c>
      <c r="MG125" s="69">
        <v>326</v>
      </c>
      <c r="MH125" s="69">
        <v>327</v>
      </c>
      <c r="MI125" s="69">
        <v>328</v>
      </c>
      <c r="MJ125" s="69">
        <v>329</v>
      </c>
      <c r="MK125" s="69">
        <v>330</v>
      </c>
      <c r="ML125" s="69">
        <v>331</v>
      </c>
      <c r="MM125" s="69">
        <v>332</v>
      </c>
      <c r="MN125" s="69">
        <v>333</v>
      </c>
      <c r="MO125" s="69">
        <v>334</v>
      </c>
      <c r="MP125" s="69">
        <v>335</v>
      </c>
      <c r="MQ125" s="69">
        <v>336</v>
      </c>
      <c r="MR125" s="69">
        <v>337</v>
      </c>
      <c r="MS125" s="69">
        <v>338</v>
      </c>
      <c r="MT125" s="69">
        <v>339</v>
      </c>
      <c r="MU125" s="69">
        <v>340</v>
      </c>
      <c r="MV125" s="69">
        <v>341</v>
      </c>
      <c r="MW125" s="69">
        <v>342</v>
      </c>
      <c r="MX125" s="69">
        <v>343</v>
      </c>
      <c r="MY125" s="69">
        <v>344</v>
      </c>
      <c r="MZ125" s="69">
        <v>345</v>
      </c>
      <c r="NA125" s="69">
        <v>346</v>
      </c>
      <c r="NB125" s="69">
        <v>347</v>
      </c>
      <c r="NC125" s="69">
        <v>348</v>
      </c>
      <c r="ND125" s="69">
        <v>349</v>
      </c>
      <c r="NE125" s="69">
        <v>350</v>
      </c>
      <c r="NF125" s="69">
        <v>351</v>
      </c>
      <c r="NG125" s="69">
        <v>352</v>
      </c>
      <c r="NH125" s="69">
        <v>353</v>
      </c>
      <c r="NI125" s="69">
        <v>354</v>
      </c>
      <c r="NJ125" s="69">
        <v>355</v>
      </c>
      <c r="NK125" s="69">
        <v>356</v>
      </c>
      <c r="NL125" s="69">
        <v>357</v>
      </c>
      <c r="NM125" s="69">
        <v>358</v>
      </c>
      <c r="NN125" s="69">
        <v>359</v>
      </c>
      <c r="NO125" s="69">
        <v>360</v>
      </c>
      <c r="NP125" s="69">
        <v>361</v>
      </c>
      <c r="NQ125" s="69">
        <v>362</v>
      </c>
      <c r="NR125" s="69">
        <v>363</v>
      </c>
      <c r="NS125" s="69">
        <v>364</v>
      </c>
      <c r="NT125" s="69">
        <v>365</v>
      </c>
      <c r="NU125" s="69">
        <v>366</v>
      </c>
    </row>
    <row r="126" spans="14:385" hidden="1" x14ac:dyDescent="0.2">
      <c r="N126" s="112" t="s">
        <v>97</v>
      </c>
      <c r="O126" s="80"/>
      <c r="P126" s="80"/>
      <c r="Q126" s="80"/>
      <c r="R126" s="88" t="str">
        <f>IF(SUM(R59:R70)&gt;0,MIN(R59:R70),"")</f>
        <v/>
      </c>
      <c r="S126" s="88" t="str">
        <f>IF(R126="","",(R126+B29)-1)</f>
        <v/>
      </c>
      <c r="T126" s="76" t="str">
        <f>IF(R126="","",R126)</f>
        <v/>
      </c>
      <c r="U126" s="76" t="str">
        <f>IF($R126="","",IF($R126+COLUMN(A126)&gt;$S126,"",T126+1))</f>
        <v/>
      </c>
      <c r="V126" s="76" t="str">
        <f t="shared" ref="V126:CG126" si="456">IF($R126="","",IF($R126+COLUMN(B126)&gt;$S126,"",U126+1))</f>
        <v/>
      </c>
      <c r="W126" s="76" t="str">
        <f t="shared" si="456"/>
        <v/>
      </c>
      <c r="X126" s="76" t="str">
        <f t="shared" si="456"/>
        <v/>
      </c>
      <c r="Y126" s="76" t="str">
        <f t="shared" si="456"/>
        <v/>
      </c>
      <c r="Z126" s="76" t="str">
        <f t="shared" si="456"/>
        <v/>
      </c>
      <c r="AA126" s="76" t="str">
        <f t="shared" si="456"/>
        <v/>
      </c>
      <c r="AB126" s="76" t="str">
        <f t="shared" si="456"/>
        <v/>
      </c>
      <c r="AC126" s="76" t="str">
        <f t="shared" si="456"/>
        <v/>
      </c>
      <c r="AD126" s="76" t="str">
        <f t="shared" si="456"/>
        <v/>
      </c>
      <c r="AE126" s="76" t="str">
        <f t="shared" si="456"/>
        <v/>
      </c>
      <c r="AF126" s="76" t="str">
        <f t="shared" si="456"/>
        <v/>
      </c>
      <c r="AG126" s="76" t="str">
        <f t="shared" si="456"/>
        <v/>
      </c>
      <c r="AH126" s="76" t="str">
        <f t="shared" si="456"/>
        <v/>
      </c>
      <c r="AI126" s="76" t="str">
        <f t="shared" si="456"/>
        <v/>
      </c>
      <c r="AJ126" s="76" t="str">
        <f t="shared" si="456"/>
        <v/>
      </c>
      <c r="AK126" s="76" t="str">
        <f t="shared" si="456"/>
        <v/>
      </c>
      <c r="AL126" s="76" t="str">
        <f t="shared" si="456"/>
        <v/>
      </c>
      <c r="AM126" s="76" t="str">
        <f t="shared" si="456"/>
        <v/>
      </c>
      <c r="AN126" s="76" t="str">
        <f t="shared" si="456"/>
        <v/>
      </c>
      <c r="AO126" s="76" t="str">
        <f t="shared" si="456"/>
        <v/>
      </c>
      <c r="AP126" s="76" t="str">
        <f t="shared" si="456"/>
        <v/>
      </c>
      <c r="AQ126" s="76" t="str">
        <f t="shared" si="456"/>
        <v/>
      </c>
      <c r="AR126" s="76" t="str">
        <f t="shared" si="456"/>
        <v/>
      </c>
      <c r="AS126" s="76" t="str">
        <f t="shared" si="456"/>
        <v/>
      </c>
      <c r="AT126" s="76" t="str">
        <f t="shared" si="456"/>
        <v/>
      </c>
      <c r="AU126" s="76" t="str">
        <f t="shared" si="456"/>
        <v/>
      </c>
      <c r="AV126" s="76" t="str">
        <f t="shared" si="456"/>
        <v/>
      </c>
      <c r="AW126" s="76" t="str">
        <f t="shared" si="456"/>
        <v/>
      </c>
      <c r="AX126" s="76" t="str">
        <f t="shared" si="456"/>
        <v/>
      </c>
      <c r="AY126" s="76" t="str">
        <f t="shared" si="456"/>
        <v/>
      </c>
      <c r="AZ126" s="76" t="str">
        <f t="shared" si="456"/>
        <v/>
      </c>
      <c r="BA126" s="76" t="str">
        <f t="shared" si="456"/>
        <v/>
      </c>
      <c r="BB126" s="76" t="str">
        <f t="shared" si="456"/>
        <v/>
      </c>
      <c r="BC126" s="76" t="str">
        <f t="shared" si="456"/>
        <v/>
      </c>
      <c r="BD126" s="76" t="str">
        <f t="shared" si="456"/>
        <v/>
      </c>
      <c r="BE126" s="76" t="str">
        <f t="shared" si="456"/>
        <v/>
      </c>
      <c r="BF126" s="76" t="str">
        <f t="shared" si="456"/>
        <v/>
      </c>
      <c r="BG126" s="76" t="str">
        <f t="shared" si="456"/>
        <v/>
      </c>
      <c r="BH126" s="76" t="str">
        <f t="shared" si="456"/>
        <v/>
      </c>
      <c r="BI126" s="76" t="str">
        <f t="shared" si="456"/>
        <v/>
      </c>
      <c r="BJ126" s="76" t="str">
        <f t="shared" si="456"/>
        <v/>
      </c>
      <c r="BK126" s="76" t="str">
        <f t="shared" si="456"/>
        <v/>
      </c>
      <c r="BL126" s="76" t="str">
        <f t="shared" si="456"/>
        <v/>
      </c>
      <c r="BM126" s="76" t="str">
        <f t="shared" si="456"/>
        <v/>
      </c>
      <c r="BN126" s="76" t="str">
        <f t="shared" si="456"/>
        <v/>
      </c>
      <c r="BO126" s="76" t="str">
        <f t="shared" si="456"/>
        <v/>
      </c>
      <c r="BP126" s="76" t="str">
        <f t="shared" si="456"/>
        <v/>
      </c>
      <c r="BQ126" s="76" t="str">
        <f t="shared" si="456"/>
        <v/>
      </c>
      <c r="BR126" s="76" t="str">
        <f t="shared" si="456"/>
        <v/>
      </c>
      <c r="BS126" s="76" t="str">
        <f t="shared" si="456"/>
        <v/>
      </c>
      <c r="BT126" s="76" t="str">
        <f t="shared" si="456"/>
        <v/>
      </c>
      <c r="BU126" s="76" t="str">
        <f t="shared" si="456"/>
        <v/>
      </c>
      <c r="BV126" s="76" t="str">
        <f t="shared" si="456"/>
        <v/>
      </c>
      <c r="BW126" s="76" t="str">
        <f t="shared" si="456"/>
        <v/>
      </c>
      <c r="BX126" s="76" t="str">
        <f t="shared" si="456"/>
        <v/>
      </c>
      <c r="BY126" s="76" t="str">
        <f t="shared" si="456"/>
        <v/>
      </c>
      <c r="BZ126" s="76" t="str">
        <f t="shared" si="456"/>
        <v/>
      </c>
      <c r="CA126" s="76" t="str">
        <f t="shared" si="456"/>
        <v/>
      </c>
      <c r="CB126" s="76" t="str">
        <f t="shared" si="456"/>
        <v/>
      </c>
      <c r="CC126" s="76" t="str">
        <f t="shared" si="456"/>
        <v/>
      </c>
      <c r="CD126" s="76" t="str">
        <f t="shared" si="456"/>
        <v/>
      </c>
      <c r="CE126" s="76" t="str">
        <f t="shared" si="456"/>
        <v/>
      </c>
      <c r="CF126" s="76" t="str">
        <f t="shared" si="456"/>
        <v/>
      </c>
      <c r="CG126" s="76" t="str">
        <f t="shared" si="456"/>
        <v/>
      </c>
      <c r="CH126" s="76" t="str">
        <f t="shared" ref="CH126:ES126" si="457">IF($R126="","",IF($R126+COLUMN(BN126)&gt;$S126,"",CG126+1))</f>
        <v/>
      </c>
      <c r="CI126" s="76" t="str">
        <f t="shared" si="457"/>
        <v/>
      </c>
      <c r="CJ126" s="76" t="str">
        <f t="shared" si="457"/>
        <v/>
      </c>
      <c r="CK126" s="76" t="str">
        <f t="shared" si="457"/>
        <v/>
      </c>
      <c r="CL126" s="76" t="str">
        <f t="shared" si="457"/>
        <v/>
      </c>
      <c r="CM126" s="76" t="str">
        <f t="shared" si="457"/>
        <v/>
      </c>
      <c r="CN126" s="76" t="str">
        <f t="shared" si="457"/>
        <v/>
      </c>
      <c r="CO126" s="76" t="str">
        <f t="shared" si="457"/>
        <v/>
      </c>
      <c r="CP126" s="76" t="str">
        <f t="shared" si="457"/>
        <v/>
      </c>
      <c r="CQ126" s="76" t="str">
        <f t="shared" si="457"/>
        <v/>
      </c>
      <c r="CR126" s="76" t="str">
        <f t="shared" si="457"/>
        <v/>
      </c>
      <c r="CS126" s="76" t="str">
        <f t="shared" si="457"/>
        <v/>
      </c>
      <c r="CT126" s="76" t="str">
        <f t="shared" si="457"/>
        <v/>
      </c>
      <c r="CU126" s="76" t="str">
        <f t="shared" si="457"/>
        <v/>
      </c>
      <c r="CV126" s="76" t="str">
        <f t="shared" si="457"/>
        <v/>
      </c>
      <c r="CW126" s="76" t="str">
        <f t="shared" si="457"/>
        <v/>
      </c>
      <c r="CX126" s="76" t="str">
        <f t="shared" si="457"/>
        <v/>
      </c>
      <c r="CY126" s="76" t="str">
        <f t="shared" si="457"/>
        <v/>
      </c>
      <c r="CZ126" s="76" t="str">
        <f t="shared" si="457"/>
        <v/>
      </c>
      <c r="DA126" s="76" t="str">
        <f t="shared" si="457"/>
        <v/>
      </c>
      <c r="DB126" s="76" t="str">
        <f t="shared" si="457"/>
        <v/>
      </c>
      <c r="DC126" s="76" t="str">
        <f t="shared" si="457"/>
        <v/>
      </c>
      <c r="DD126" s="76" t="str">
        <f t="shared" si="457"/>
        <v/>
      </c>
      <c r="DE126" s="76" t="str">
        <f t="shared" si="457"/>
        <v/>
      </c>
      <c r="DF126" s="76" t="str">
        <f t="shared" si="457"/>
        <v/>
      </c>
      <c r="DG126" s="76" t="str">
        <f t="shared" si="457"/>
        <v/>
      </c>
      <c r="DH126" s="76" t="str">
        <f t="shared" si="457"/>
        <v/>
      </c>
      <c r="DI126" s="76" t="str">
        <f t="shared" si="457"/>
        <v/>
      </c>
      <c r="DJ126" s="76" t="str">
        <f t="shared" si="457"/>
        <v/>
      </c>
      <c r="DK126" s="76" t="str">
        <f t="shared" si="457"/>
        <v/>
      </c>
      <c r="DL126" s="76" t="str">
        <f t="shared" si="457"/>
        <v/>
      </c>
      <c r="DM126" s="76" t="str">
        <f t="shared" si="457"/>
        <v/>
      </c>
      <c r="DN126" s="76" t="str">
        <f t="shared" si="457"/>
        <v/>
      </c>
      <c r="DO126" s="76" t="str">
        <f t="shared" si="457"/>
        <v/>
      </c>
      <c r="DP126" s="76" t="str">
        <f t="shared" si="457"/>
        <v/>
      </c>
      <c r="DQ126" s="76" t="str">
        <f t="shared" si="457"/>
        <v/>
      </c>
      <c r="DR126" s="76" t="str">
        <f t="shared" si="457"/>
        <v/>
      </c>
      <c r="DS126" s="76" t="str">
        <f t="shared" si="457"/>
        <v/>
      </c>
      <c r="DT126" s="76" t="str">
        <f t="shared" si="457"/>
        <v/>
      </c>
      <c r="DU126" s="76" t="str">
        <f t="shared" si="457"/>
        <v/>
      </c>
      <c r="DV126" s="76" t="str">
        <f t="shared" si="457"/>
        <v/>
      </c>
      <c r="DW126" s="76" t="str">
        <f t="shared" si="457"/>
        <v/>
      </c>
      <c r="DX126" s="76" t="str">
        <f t="shared" si="457"/>
        <v/>
      </c>
      <c r="DY126" s="76" t="str">
        <f t="shared" si="457"/>
        <v/>
      </c>
      <c r="DZ126" s="76" t="str">
        <f t="shared" si="457"/>
        <v/>
      </c>
      <c r="EA126" s="76" t="str">
        <f t="shared" si="457"/>
        <v/>
      </c>
      <c r="EB126" s="76" t="str">
        <f t="shared" si="457"/>
        <v/>
      </c>
      <c r="EC126" s="76" t="str">
        <f t="shared" si="457"/>
        <v/>
      </c>
      <c r="ED126" s="76" t="str">
        <f t="shared" si="457"/>
        <v/>
      </c>
      <c r="EE126" s="76" t="str">
        <f t="shared" si="457"/>
        <v/>
      </c>
      <c r="EF126" s="76" t="str">
        <f t="shared" si="457"/>
        <v/>
      </c>
      <c r="EG126" s="76" t="str">
        <f t="shared" si="457"/>
        <v/>
      </c>
      <c r="EH126" s="76" t="str">
        <f t="shared" si="457"/>
        <v/>
      </c>
      <c r="EI126" s="76" t="str">
        <f t="shared" si="457"/>
        <v/>
      </c>
      <c r="EJ126" s="76" t="str">
        <f t="shared" si="457"/>
        <v/>
      </c>
      <c r="EK126" s="76" t="str">
        <f t="shared" si="457"/>
        <v/>
      </c>
      <c r="EL126" s="76" t="str">
        <f t="shared" si="457"/>
        <v/>
      </c>
      <c r="EM126" s="76" t="str">
        <f t="shared" si="457"/>
        <v/>
      </c>
      <c r="EN126" s="76" t="str">
        <f t="shared" si="457"/>
        <v/>
      </c>
      <c r="EO126" s="76" t="str">
        <f t="shared" si="457"/>
        <v/>
      </c>
      <c r="EP126" s="76" t="str">
        <f t="shared" si="457"/>
        <v/>
      </c>
      <c r="EQ126" s="76" t="str">
        <f t="shared" si="457"/>
        <v/>
      </c>
      <c r="ER126" s="76" t="str">
        <f t="shared" si="457"/>
        <v/>
      </c>
      <c r="ES126" s="76" t="str">
        <f t="shared" si="457"/>
        <v/>
      </c>
      <c r="ET126" s="76" t="str">
        <f t="shared" ref="ET126:HE126" si="458">IF($R126="","",IF($R126+COLUMN(DZ126)&gt;$S126,"",ES126+1))</f>
        <v/>
      </c>
      <c r="EU126" s="76" t="str">
        <f t="shared" si="458"/>
        <v/>
      </c>
      <c r="EV126" s="76" t="str">
        <f t="shared" si="458"/>
        <v/>
      </c>
      <c r="EW126" s="76" t="str">
        <f t="shared" si="458"/>
        <v/>
      </c>
      <c r="EX126" s="76" t="str">
        <f t="shared" si="458"/>
        <v/>
      </c>
      <c r="EY126" s="76" t="str">
        <f t="shared" si="458"/>
        <v/>
      </c>
      <c r="EZ126" s="76" t="str">
        <f t="shared" si="458"/>
        <v/>
      </c>
      <c r="FA126" s="76" t="str">
        <f t="shared" si="458"/>
        <v/>
      </c>
      <c r="FB126" s="76" t="str">
        <f t="shared" si="458"/>
        <v/>
      </c>
      <c r="FC126" s="76" t="str">
        <f t="shared" si="458"/>
        <v/>
      </c>
      <c r="FD126" s="76" t="str">
        <f t="shared" si="458"/>
        <v/>
      </c>
      <c r="FE126" s="76" t="str">
        <f t="shared" si="458"/>
        <v/>
      </c>
      <c r="FF126" s="76" t="str">
        <f t="shared" si="458"/>
        <v/>
      </c>
      <c r="FG126" s="76" t="str">
        <f t="shared" si="458"/>
        <v/>
      </c>
      <c r="FH126" s="76" t="str">
        <f t="shared" si="458"/>
        <v/>
      </c>
      <c r="FI126" s="76" t="str">
        <f t="shared" si="458"/>
        <v/>
      </c>
      <c r="FJ126" s="76" t="str">
        <f t="shared" si="458"/>
        <v/>
      </c>
      <c r="FK126" s="76" t="str">
        <f t="shared" si="458"/>
        <v/>
      </c>
      <c r="FL126" s="76" t="str">
        <f t="shared" si="458"/>
        <v/>
      </c>
      <c r="FM126" s="76" t="str">
        <f t="shared" si="458"/>
        <v/>
      </c>
      <c r="FN126" s="76" t="str">
        <f t="shared" si="458"/>
        <v/>
      </c>
      <c r="FO126" s="76" t="str">
        <f t="shared" si="458"/>
        <v/>
      </c>
      <c r="FP126" s="76" t="str">
        <f t="shared" si="458"/>
        <v/>
      </c>
      <c r="FQ126" s="76" t="str">
        <f t="shared" si="458"/>
        <v/>
      </c>
      <c r="FR126" s="76" t="str">
        <f t="shared" si="458"/>
        <v/>
      </c>
      <c r="FS126" s="76" t="str">
        <f t="shared" si="458"/>
        <v/>
      </c>
      <c r="FT126" s="76" t="str">
        <f t="shared" si="458"/>
        <v/>
      </c>
      <c r="FU126" s="76" t="str">
        <f t="shared" si="458"/>
        <v/>
      </c>
      <c r="FV126" s="76" t="str">
        <f t="shared" si="458"/>
        <v/>
      </c>
      <c r="FW126" s="76" t="str">
        <f t="shared" si="458"/>
        <v/>
      </c>
      <c r="FX126" s="76" t="str">
        <f t="shared" si="458"/>
        <v/>
      </c>
      <c r="FY126" s="76" t="str">
        <f t="shared" si="458"/>
        <v/>
      </c>
      <c r="FZ126" s="76" t="str">
        <f t="shared" si="458"/>
        <v/>
      </c>
      <c r="GA126" s="76" t="str">
        <f t="shared" si="458"/>
        <v/>
      </c>
      <c r="GB126" s="76" t="str">
        <f t="shared" si="458"/>
        <v/>
      </c>
      <c r="GC126" s="76" t="str">
        <f t="shared" si="458"/>
        <v/>
      </c>
      <c r="GD126" s="76" t="str">
        <f t="shared" si="458"/>
        <v/>
      </c>
      <c r="GE126" s="76" t="str">
        <f t="shared" si="458"/>
        <v/>
      </c>
      <c r="GF126" s="76" t="str">
        <f t="shared" si="458"/>
        <v/>
      </c>
      <c r="GG126" s="76" t="str">
        <f t="shared" si="458"/>
        <v/>
      </c>
      <c r="GH126" s="76" t="str">
        <f t="shared" si="458"/>
        <v/>
      </c>
      <c r="GI126" s="76" t="str">
        <f t="shared" si="458"/>
        <v/>
      </c>
      <c r="GJ126" s="76" t="str">
        <f t="shared" si="458"/>
        <v/>
      </c>
      <c r="GK126" s="76" t="str">
        <f t="shared" si="458"/>
        <v/>
      </c>
      <c r="GL126" s="76" t="str">
        <f t="shared" si="458"/>
        <v/>
      </c>
      <c r="GM126" s="76" t="str">
        <f t="shared" si="458"/>
        <v/>
      </c>
      <c r="GN126" s="76" t="str">
        <f t="shared" si="458"/>
        <v/>
      </c>
      <c r="GO126" s="76" t="str">
        <f t="shared" si="458"/>
        <v/>
      </c>
      <c r="GP126" s="76" t="str">
        <f t="shared" si="458"/>
        <v/>
      </c>
      <c r="GQ126" s="76" t="str">
        <f t="shared" si="458"/>
        <v/>
      </c>
      <c r="GR126" s="76" t="str">
        <f t="shared" si="458"/>
        <v/>
      </c>
      <c r="GS126" s="76" t="str">
        <f t="shared" si="458"/>
        <v/>
      </c>
      <c r="GT126" s="76" t="str">
        <f t="shared" si="458"/>
        <v/>
      </c>
      <c r="GU126" s="76" t="str">
        <f t="shared" si="458"/>
        <v/>
      </c>
      <c r="GV126" s="76" t="str">
        <f t="shared" si="458"/>
        <v/>
      </c>
      <c r="GW126" s="76" t="str">
        <f t="shared" si="458"/>
        <v/>
      </c>
      <c r="GX126" s="76" t="str">
        <f t="shared" si="458"/>
        <v/>
      </c>
      <c r="GY126" s="76" t="str">
        <f t="shared" si="458"/>
        <v/>
      </c>
      <c r="GZ126" s="76" t="str">
        <f t="shared" si="458"/>
        <v/>
      </c>
      <c r="HA126" s="76" t="str">
        <f t="shared" si="458"/>
        <v/>
      </c>
      <c r="HB126" s="76" t="str">
        <f t="shared" si="458"/>
        <v/>
      </c>
      <c r="HC126" s="76" t="str">
        <f t="shared" si="458"/>
        <v/>
      </c>
      <c r="HD126" s="76" t="str">
        <f t="shared" si="458"/>
        <v/>
      </c>
      <c r="HE126" s="76" t="str">
        <f t="shared" si="458"/>
        <v/>
      </c>
      <c r="HF126" s="76" t="str">
        <f t="shared" ref="HF126:JQ126" si="459">IF($R126="","",IF($R126+COLUMN(GL126)&gt;$S126,"",HE126+1))</f>
        <v/>
      </c>
      <c r="HG126" s="76" t="str">
        <f t="shared" si="459"/>
        <v/>
      </c>
      <c r="HH126" s="76" t="str">
        <f t="shared" si="459"/>
        <v/>
      </c>
      <c r="HI126" s="76" t="str">
        <f t="shared" si="459"/>
        <v/>
      </c>
      <c r="HJ126" s="76" t="str">
        <f t="shared" si="459"/>
        <v/>
      </c>
      <c r="HK126" s="76" t="str">
        <f t="shared" si="459"/>
        <v/>
      </c>
      <c r="HL126" s="76" t="str">
        <f t="shared" si="459"/>
        <v/>
      </c>
      <c r="HM126" s="76" t="str">
        <f t="shared" si="459"/>
        <v/>
      </c>
      <c r="HN126" s="76" t="str">
        <f t="shared" si="459"/>
        <v/>
      </c>
      <c r="HO126" s="76" t="str">
        <f t="shared" si="459"/>
        <v/>
      </c>
      <c r="HP126" s="76" t="str">
        <f t="shared" si="459"/>
        <v/>
      </c>
      <c r="HQ126" s="76" t="str">
        <f t="shared" si="459"/>
        <v/>
      </c>
      <c r="HR126" s="76" t="str">
        <f t="shared" si="459"/>
        <v/>
      </c>
      <c r="HS126" s="76" t="str">
        <f t="shared" si="459"/>
        <v/>
      </c>
      <c r="HT126" s="76" t="str">
        <f t="shared" si="459"/>
        <v/>
      </c>
      <c r="HU126" s="76" t="str">
        <f t="shared" si="459"/>
        <v/>
      </c>
      <c r="HV126" s="76" t="str">
        <f t="shared" si="459"/>
        <v/>
      </c>
      <c r="HW126" s="76" t="str">
        <f t="shared" si="459"/>
        <v/>
      </c>
      <c r="HX126" s="76" t="str">
        <f t="shared" si="459"/>
        <v/>
      </c>
      <c r="HY126" s="76" t="str">
        <f t="shared" si="459"/>
        <v/>
      </c>
      <c r="HZ126" s="76" t="str">
        <f t="shared" si="459"/>
        <v/>
      </c>
      <c r="IA126" s="76" t="str">
        <f t="shared" si="459"/>
        <v/>
      </c>
      <c r="IB126" s="76" t="str">
        <f t="shared" si="459"/>
        <v/>
      </c>
      <c r="IC126" s="76" t="str">
        <f t="shared" si="459"/>
        <v/>
      </c>
      <c r="ID126" s="76" t="str">
        <f t="shared" si="459"/>
        <v/>
      </c>
      <c r="IE126" s="76" t="str">
        <f t="shared" si="459"/>
        <v/>
      </c>
      <c r="IF126" s="76" t="str">
        <f t="shared" si="459"/>
        <v/>
      </c>
      <c r="IG126" s="76" t="str">
        <f t="shared" si="459"/>
        <v/>
      </c>
      <c r="IH126" s="76" t="str">
        <f t="shared" si="459"/>
        <v/>
      </c>
      <c r="II126" s="76" t="str">
        <f t="shared" si="459"/>
        <v/>
      </c>
      <c r="IJ126" s="76" t="str">
        <f t="shared" si="459"/>
        <v/>
      </c>
      <c r="IK126" s="76" t="str">
        <f t="shared" si="459"/>
        <v/>
      </c>
      <c r="IL126" s="76" t="str">
        <f t="shared" si="459"/>
        <v/>
      </c>
      <c r="IM126" s="76" t="str">
        <f t="shared" si="459"/>
        <v/>
      </c>
      <c r="IN126" s="76" t="str">
        <f t="shared" si="459"/>
        <v/>
      </c>
      <c r="IO126" s="76" t="str">
        <f t="shared" si="459"/>
        <v/>
      </c>
      <c r="IP126" s="76" t="str">
        <f t="shared" si="459"/>
        <v/>
      </c>
      <c r="IQ126" s="76" t="str">
        <f t="shared" si="459"/>
        <v/>
      </c>
      <c r="IR126" s="76" t="str">
        <f t="shared" si="459"/>
        <v/>
      </c>
      <c r="IS126" s="76" t="str">
        <f t="shared" si="459"/>
        <v/>
      </c>
      <c r="IT126" s="76" t="str">
        <f t="shared" si="459"/>
        <v/>
      </c>
      <c r="IU126" s="76" t="str">
        <f t="shared" si="459"/>
        <v/>
      </c>
      <c r="IV126" s="76" t="str">
        <f t="shared" si="459"/>
        <v/>
      </c>
      <c r="IW126" s="76" t="str">
        <f t="shared" si="459"/>
        <v/>
      </c>
      <c r="IX126" s="76" t="str">
        <f t="shared" si="459"/>
        <v/>
      </c>
      <c r="IY126" s="76" t="str">
        <f t="shared" si="459"/>
        <v/>
      </c>
      <c r="IZ126" s="76" t="str">
        <f t="shared" si="459"/>
        <v/>
      </c>
      <c r="JA126" s="76" t="str">
        <f t="shared" si="459"/>
        <v/>
      </c>
      <c r="JB126" s="76" t="str">
        <f t="shared" si="459"/>
        <v/>
      </c>
      <c r="JC126" s="76" t="str">
        <f t="shared" si="459"/>
        <v/>
      </c>
      <c r="JD126" s="76" t="str">
        <f t="shared" si="459"/>
        <v/>
      </c>
      <c r="JE126" s="76" t="str">
        <f t="shared" si="459"/>
        <v/>
      </c>
      <c r="JF126" s="76" t="str">
        <f t="shared" si="459"/>
        <v/>
      </c>
      <c r="JG126" s="76" t="str">
        <f t="shared" si="459"/>
        <v/>
      </c>
      <c r="JH126" s="76" t="str">
        <f t="shared" si="459"/>
        <v/>
      </c>
      <c r="JI126" s="76" t="str">
        <f t="shared" si="459"/>
        <v/>
      </c>
      <c r="JJ126" s="76" t="str">
        <f t="shared" si="459"/>
        <v/>
      </c>
      <c r="JK126" s="76" t="str">
        <f t="shared" si="459"/>
        <v/>
      </c>
      <c r="JL126" s="76" t="str">
        <f t="shared" si="459"/>
        <v/>
      </c>
      <c r="JM126" s="76" t="str">
        <f t="shared" si="459"/>
        <v/>
      </c>
      <c r="JN126" s="76" t="str">
        <f t="shared" si="459"/>
        <v/>
      </c>
      <c r="JO126" s="76" t="str">
        <f t="shared" si="459"/>
        <v/>
      </c>
      <c r="JP126" s="76" t="str">
        <f t="shared" si="459"/>
        <v/>
      </c>
      <c r="JQ126" s="76" t="str">
        <f t="shared" si="459"/>
        <v/>
      </c>
      <c r="JR126" s="76" t="str">
        <f t="shared" ref="JR126:MC126" si="460">IF($R126="","",IF($R126+COLUMN(IX126)&gt;$S126,"",JQ126+1))</f>
        <v/>
      </c>
      <c r="JS126" s="76" t="str">
        <f t="shared" si="460"/>
        <v/>
      </c>
      <c r="JT126" s="76" t="str">
        <f t="shared" si="460"/>
        <v/>
      </c>
      <c r="JU126" s="76" t="str">
        <f t="shared" si="460"/>
        <v/>
      </c>
      <c r="JV126" s="76" t="str">
        <f t="shared" si="460"/>
        <v/>
      </c>
      <c r="JW126" s="76" t="str">
        <f t="shared" si="460"/>
        <v/>
      </c>
      <c r="JX126" s="76" t="str">
        <f t="shared" si="460"/>
        <v/>
      </c>
      <c r="JY126" s="76" t="str">
        <f t="shared" si="460"/>
        <v/>
      </c>
      <c r="JZ126" s="76" t="str">
        <f t="shared" si="460"/>
        <v/>
      </c>
      <c r="KA126" s="76" t="str">
        <f t="shared" si="460"/>
        <v/>
      </c>
      <c r="KB126" s="76" t="str">
        <f t="shared" si="460"/>
        <v/>
      </c>
      <c r="KC126" s="76" t="str">
        <f t="shared" si="460"/>
        <v/>
      </c>
      <c r="KD126" s="76" t="str">
        <f t="shared" si="460"/>
        <v/>
      </c>
      <c r="KE126" s="76" t="str">
        <f t="shared" si="460"/>
        <v/>
      </c>
      <c r="KF126" s="76" t="str">
        <f t="shared" si="460"/>
        <v/>
      </c>
      <c r="KG126" s="76" t="str">
        <f t="shared" si="460"/>
        <v/>
      </c>
      <c r="KH126" s="76" t="str">
        <f t="shared" si="460"/>
        <v/>
      </c>
      <c r="KI126" s="76" t="str">
        <f t="shared" si="460"/>
        <v/>
      </c>
      <c r="KJ126" s="76" t="str">
        <f t="shared" si="460"/>
        <v/>
      </c>
      <c r="KK126" s="76" t="str">
        <f t="shared" si="460"/>
        <v/>
      </c>
      <c r="KL126" s="76" t="str">
        <f t="shared" si="460"/>
        <v/>
      </c>
      <c r="KM126" s="76" t="str">
        <f t="shared" si="460"/>
        <v/>
      </c>
      <c r="KN126" s="76" t="str">
        <f t="shared" si="460"/>
        <v/>
      </c>
      <c r="KO126" s="76" t="str">
        <f t="shared" si="460"/>
        <v/>
      </c>
      <c r="KP126" s="76" t="str">
        <f t="shared" si="460"/>
        <v/>
      </c>
      <c r="KQ126" s="76" t="str">
        <f t="shared" si="460"/>
        <v/>
      </c>
      <c r="KR126" s="76" t="str">
        <f t="shared" si="460"/>
        <v/>
      </c>
      <c r="KS126" s="76" t="str">
        <f t="shared" si="460"/>
        <v/>
      </c>
      <c r="KT126" s="76" t="str">
        <f t="shared" si="460"/>
        <v/>
      </c>
      <c r="KU126" s="76" t="str">
        <f t="shared" si="460"/>
        <v/>
      </c>
      <c r="KV126" s="76" t="str">
        <f t="shared" si="460"/>
        <v/>
      </c>
      <c r="KW126" s="76" t="str">
        <f t="shared" si="460"/>
        <v/>
      </c>
      <c r="KX126" s="76" t="str">
        <f t="shared" si="460"/>
        <v/>
      </c>
      <c r="KY126" s="76" t="str">
        <f t="shared" si="460"/>
        <v/>
      </c>
      <c r="KZ126" s="76" t="str">
        <f t="shared" si="460"/>
        <v/>
      </c>
      <c r="LA126" s="76" t="str">
        <f t="shared" si="460"/>
        <v/>
      </c>
      <c r="LB126" s="76" t="str">
        <f t="shared" si="460"/>
        <v/>
      </c>
      <c r="LC126" s="76" t="str">
        <f t="shared" si="460"/>
        <v/>
      </c>
      <c r="LD126" s="76" t="str">
        <f t="shared" si="460"/>
        <v/>
      </c>
      <c r="LE126" s="76" t="str">
        <f t="shared" si="460"/>
        <v/>
      </c>
      <c r="LF126" s="76" t="str">
        <f t="shared" si="460"/>
        <v/>
      </c>
      <c r="LG126" s="76" t="str">
        <f t="shared" si="460"/>
        <v/>
      </c>
      <c r="LH126" s="76" t="str">
        <f t="shared" si="460"/>
        <v/>
      </c>
      <c r="LI126" s="76" t="str">
        <f t="shared" si="460"/>
        <v/>
      </c>
      <c r="LJ126" s="76" t="str">
        <f t="shared" si="460"/>
        <v/>
      </c>
      <c r="LK126" s="76" t="str">
        <f t="shared" si="460"/>
        <v/>
      </c>
      <c r="LL126" s="76" t="str">
        <f t="shared" si="460"/>
        <v/>
      </c>
      <c r="LM126" s="76" t="str">
        <f t="shared" si="460"/>
        <v/>
      </c>
      <c r="LN126" s="76" t="str">
        <f t="shared" si="460"/>
        <v/>
      </c>
      <c r="LO126" s="76" t="str">
        <f t="shared" si="460"/>
        <v/>
      </c>
      <c r="LP126" s="76" t="str">
        <f t="shared" si="460"/>
        <v/>
      </c>
      <c r="LQ126" s="76" t="str">
        <f t="shared" si="460"/>
        <v/>
      </c>
      <c r="LR126" s="76" t="str">
        <f t="shared" si="460"/>
        <v/>
      </c>
      <c r="LS126" s="76" t="str">
        <f t="shared" si="460"/>
        <v/>
      </c>
      <c r="LT126" s="76" t="str">
        <f t="shared" si="460"/>
        <v/>
      </c>
      <c r="LU126" s="76" t="str">
        <f t="shared" si="460"/>
        <v/>
      </c>
      <c r="LV126" s="76" t="str">
        <f t="shared" si="460"/>
        <v/>
      </c>
      <c r="LW126" s="76" t="str">
        <f t="shared" si="460"/>
        <v/>
      </c>
      <c r="LX126" s="76" t="str">
        <f t="shared" si="460"/>
        <v/>
      </c>
      <c r="LY126" s="76" t="str">
        <f t="shared" si="460"/>
        <v/>
      </c>
      <c r="LZ126" s="76" t="str">
        <f t="shared" si="460"/>
        <v/>
      </c>
      <c r="MA126" s="76" t="str">
        <f t="shared" si="460"/>
        <v/>
      </c>
      <c r="MB126" s="76" t="str">
        <f t="shared" si="460"/>
        <v/>
      </c>
      <c r="MC126" s="76" t="str">
        <f t="shared" si="460"/>
        <v/>
      </c>
      <c r="MD126" s="76" t="str">
        <f t="shared" ref="MD126:NU126" si="461">IF($R126="","",IF($R126+COLUMN(LJ126)&gt;$S126,"",MC126+1))</f>
        <v/>
      </c>
      <c r="ME126" s="76" t="str">
        <f t="shared" si="461"/>
        <v/>
      </c>
      <c r="MF126" s="76" t="str">
        <f t="shared" si="461"/>
        <v/>
      </c>
      <c r="MG126" s="76" t="str">
        <f t="shared" si="461"/>
        <v/>
      </c>
      <c r="MH126" s="76" t="str">
        <f t="shared" si="461"/>
        <v/>
      </c>
      <c r="MI126" s="76" t="str">
        <f t="shared" si="461"/>
        <v/>
      </c>
      <c r="MJ126" s="76" t="str">
        <f t="shared" si="461"/>
        <v/>
      </c>
      <c r="MK126" s="76" t="str">
        <f t="shared" si="461"/>
        <v/>
      </c>
      <c r="ML126" s="76" t="str">
        <f t="shared" si="461"/>
        <v/>
      </c>
      <c r="MM126" s="76" t="str">
        <f t="shared" si="461"/>
        <v/>
      </c>
      <c r="MN126" s="76" t="str">
        <f t="shared" si="461"/>
        <v/>
      </c>
      <c r="MO126" s="76" t="str">
        <f t="shared" si="461"/>
        <v/>
      </c>
      <c r="MP126" s="76" t="str">
        <f t="shared" si="461"/>
        <v/>
      </c>
      <c r="MQ126" s="76" t="str">
        <f t="shared" si="461"/>
        <v/>
      </c>
      <c r="MR126" s="76" t="str">
        <f t="shared" si="461"/>
        <v/>
      </c>
      <c r="MS126" s="76" t="str">
        <f t="shared" si="461"/>
        <v/>
      </c>
      <c r="MT126" s="76" t="str">
        <f t="shared" si="461"/>
        <v/>
      </c>
      <c r="MU126" s="76" t="str">
        <f t="shared" si="461"/>
        <v/>
      </c>
      <c r="MV126" s="76" t="str">
        <f t="shared" si="461"/>
        <v/>
      </c>
      <c r="MW126" s="76" t="str">
        <f t="shared" si="461"/>
        <v/>
      </c>
      <c r="MX126" s="76" t="str">
        <f t="shared" si="461"/>
        <v/>
      </c>
      <c r="MY126" s="76" t="str">
        <f t="shared" si="461"/>
        <v/>
      </c>
      <c r="MZ126" s="76" t="str">
        <f t="shared" si="461"/>
        <v/>
      </c>
      <c r="NA126" s="76" t="str">
        <f t="shared" si="461"/>
        <v/>
      </c>
      <c r="NB126" s="76" t="str">
        <f t="shared" si="461"/>
        <v/>
      </c>
      <c r="NC126" s="76" t="str">
        <f t="shared" si="461"/>
        <v/>
      </c>
      <c r="ND126" s="76" t="str">
        <f t="shared" si="461"/>
        <v/>
      </c>
      <c r="NE126" s="76" t="str">
        <f t="shared" si="461"/>
        <v/>
      </c>
      <c r="NF126" s="76" t="str">
        <f t="shared" si="461"/>
        <v/>
      </c>
      <c r="NG126" s="76" t="str">
        <f t="shared" si="461"/>
        <v/>
      </c>
      <c r="NH126" s="76" t="str">
        <f t="shared" si="461"/>
        <v/>
      </c>
      <c r="NI126" s="76" t="str">
        <f t="shared" si="461"/>
        <v/>
      </c>
      <c r="NJ126" s="76" t="str">
        <f t="shared" si="461"/>
        <v/>
      </c>
      <c r="NK126" s="76" t="str">
        <f t="shared" si="461"/>
        <v/>
      </c>
      <c r="NL126" s="76" t="str">
        <f t="shared" si="461"/>
        <v/>
      </c>
      <c r="NM126" s="76" t="str">
        <f t="shared" si="461"/>
        <v/>
      </c>
      <c r="NN126" s="76" t="str">
        <f t="shared" si="461"/>
        <v/>
      </c>
      <c r="NO126" s="76" t="str">
        <f t="shared" si="461"/>
        <v/>
      </c>
      <c r="NP126" s="76" t="str">
        <f t="shared" si="461"/>
        <v/>
      </c>
      <c r="NQ126" s="76" t="str">
        <f t="shared" si="461"/>
        <v/>
      </c>
      <c r="NR126" s="76" t="str">
        <f t="shared" si="461"/>
        <v/>
      </c>
      <c r="NS126" s="76" t="str">
        <f t="shared" si="461"/>
        <v/>
      </c>
      <c r="NT126" s="76" t="str">
        <f t="shared" si="461"/>
        <v/>
      </c>
      <c r="NU126" s="76" t="str">
        <f t="shared" si="461"/>
        <v/>
      </c>
    </row>
    <row r="127" spans="14:385" hidden="1" x14ac:dyDescent="0.2">
      <c r="N127" s="112" t="s">
        <v>38</v>
      </c>
      <c r="O127" s="80"/>
      <c r="P127" s="80"/>
      <c r="Q127" s="80"/>
      <c r="R127" s="95"/>
      <c r="S127" s="95"/>
      <c r="T127" s="100" t="str">
        <f>IF(T126="","",SUM(COUNTIF($T$59:$NU$70,T126)))</f>
        <v/>
      </c>
      <c r="U127" s="100" t="str">
        <f>IF(U126="","",SUM(COUNTIF($T$59:$NU$70,U126)))</f>
        <v/>
      </c>
      <c r="V127" s="100" t="str">
        <f t="shared" ref="V127:CG127" si="462">IF(V126="","",SUM(COUNTIF($T$59:$NU$70,V126)))</f>
        <v/>
      </c>
      <c r="W127" s="100" t="str">
        <f t="shared" si="462"/>
        <v/>
      </c>
      <c r="X127" s="100" t="str">
        <f t="shared" si="462"/>
        <v/>
      </c>
      <c r="Y127" s="100" t="str">
        <f t="shared" si="462"/>
        <v/>
      </c>
      <c r="Z127" s="100" t="str">
        <f t="shared" si="462"/>
        <v/>
      </c>
      <c r="AA127" s="100" t="str">
        <f t="shared" si="462"/>
        <v/>
      </c>
      <c r="AB127" s="100" t="str">
        <f t="shared" si="462"/>
        <v/>
      </c>
      <c r="AC127" s="100" t="str">
        <f t="shared" si="462"/>
        <v/>
      </c>
      <c r="AD127" s="100" t="str">
        <f t="shared" si="462"/>
        <v/>
      </c>
      <c r="AE127" s="100" t="str">
        <f t="shared" si="462"/>
        <v/>
      </c>
      <c r="AF127" s="100" t="str">
        <f t="shared" si="462"/>
        <v/>
      </c>
      <c r="AG127" s="100" t="str">
        <f t="shared" si="462"/>
        <v/>
      </c>
      <c r="AH127" s="100" t="str">
        <f t="shared" si="462"/>
        <v/>
      </c>
      <c r="AI127" s="100" t="str">
        <f t="shared" si="462"/>
        <v/>
      </c>
      <c r="AJ127" s="100" t="str">
        <f t="shared" si="462"/>
        <v/>
      </c>
      <c r="AK127" s="100" t="str">
        <f t="shared" si="462"/>
        <v/>
      </c>
      <c r="AL127" s="100" t="str">
        <f t="shared" si="462"/>
        <v/>
      </c>
      <c r="AM127" s="100" t="str">
        <f t="shared" si="462"/>
        <v/>
      </c>
      <c r="AN127" s="100" t="str">
        <f t="shared" si="462"/>
        <v/>
      </c>
      <c r="AO127" s="100" t="str">
        <f t="shared" si="462"/>
        <v/>
      </c>
      <c r="AP127" s="100" t="str">
        <f t="shared" si="462"/>
        <v/>
      </c>
      <c r="AQ127" s="100" t="str">
        <f t="shared" si="462"/>
        <v/>
      </c>
      <c r="AR127" s="100" t="str">
        <f t="shared" si="462"/>
        <v/>
      </c>
      <c r="AS127" s="100" t="str">
        <f t="shared" si="462"/>
        <v/>
      </c>
      <c r="AT127" s="100" t="str">
        <f t="shared" si="462"/>
        <v/>
      </c>
      <c r="AU127" s="100" t="str">
        <f t="shared" si="462"/>
        <v/>
      </c>
      <c r="AV127" s="100" t="str">
        <f t="shared" si="462"/>
        <v/>
      </c>
      <c r="AW127" s="100" t="str">
        <f t="shared" si="462"/>
        <v/>
      </c>
      <c r="AX127" s="100" t="str">
        <f t="shared" si="462"/>
        <v/>
      </c>
      <c r="AY127" s="100" t="str">
        <f t="shared" si="462"/>
        <v/>
      </c>
      <c r="AZ127" s="100" t="str">
        <f t="shared" si="462"/>
        <v/>
      </c>
      <c r="BA127" s="100" t="str">
        <f t="shared" si="462"/>
        <v/>
      </c>
      <c r="BB127" s="100" t="str">
        <f t="shared" si="462"/>
        <v/>
      </c>
      <c r="BC127" s="100" t="str">
        <f t="shared" si="462"/>
        <v/>
      </c>
      <c r="BD127" s="100" t="str">
        <f t="shared" si="462"/>
        <v/>
      </c>
      <c r="BE127" s="100" t="str">
        <f t="shared" si="462"/>
        <v/>
      </c>
      <c r="BF127" s="100" t="str">
        <f t="shared" si="462"/>
        <v/>
      </c>
      <c r="BG127" s="100" t="str">
        <f t="shared" si="462"/>
        <v/>
      </c>
      <c r="BH127" s="100" t="str">
        <f t="shared" si="462"/>
        <v/>
      </c>
      <c r="BI127" s="100" t="str">
        <f t="shared" si="462"/>
        <v/>
      </c>
      <c r="BJ127" s="100" t="str">
        <f t="shared" si="462"/>
        <v/>
      </c>
      <c r="BK127" s="100" t="str">
        <f t="shared" si="462"/>
        <v/>
      </c>
      <c r="BL127" s="100" t="str">
        <f t="shared" si="462"/>
        <v/>
      </c>
      <c r="BM127" s="100" t="str">
        <f t="shared" si="462"/>
        <v/>
      </c>
      <c r="BN127" s="100" t="str">
        <f t="shared" si="462"/>
        <v/>
      </c>
      <c r="BO127" s="100" t="str">
        <f t="shared" si="462"/>
        <v/>
      </c>
      <c r="BP127" s="100" t="str">
        <f t="shared" si="462"/>
        <v/>
      </c>
      <c r="BQ127" s="100" t="str">
        <f t="shared" si="462"/>
        <v/>
      </c>
      <c r="BR127" s="100" t="str">
        <f t="shared" si="462"/>
        <v/>
      </c>
      <c r="BS127" s="100" t="str">
        <f t="shared" si="462"/>
        <v/>
      </c>
      <c r="BT127" s="100" t="str">
        <f t="shared" si="462"/>
        <v/>
      </c>
      <c r="BU127" s="100" t="str">
        <f t="shared" si="462"/>
        <v/>
      </c>
      <c r="BV127" s="100" t="str">
        <f t="shared" si="462"/>
        <v/>
      </c>
      <c r="BW127" s="100" t="str">
        <f t="shared" si="462"/>
        <v/>
      </c>
      <c r="BX127" s="100" t="str">
        <f t="shared" si="462"/>
        <v/>
      </c>
      <c r="BY127" s="100" t="str">
        <f t="shared" si="462"/>
        <v/>
      </c>
      <c r="BZ127" s="100" t="str">
        <f t="shared" si="462"/>
        <v/>
      </c>
      <c r="CA127" s="100" t="str">
        <f t="shared" si="462"/>
        <v/>
      </c>
      <c r="CB127" s="100" t="str">
        <f t="shared" si="462"/>
        <v/>
      </c>
      <c r="CC127" s="100" t="str">
        <f t="shared" si="462"/>
        <v/>
      </c>
      <c r="CD127" s="100" t="str">
        <f t="shared" si="462"/>
        <v/>
      </c>
      <c r="CE127" s="100" t="str">
        <f t="shared" si="462"/>
        <v/>
      </c>
      <c r="CF127" s="100" t="str">
        <f t="shared" si="462"/>
        <v/>
      </c>
      <c r="CG127" s="100" t="str">
        <f t="shared" si="462"/>
        <v/>
      </c>
      <c r="CH127" s="100" t="str">
        <f t="shared" ref="CH127:ES127" si="463">IF(CH126="","",SUM(COUNTIF($T$59:$NU$70,CH126)))</f>
        <v/>
      </c>
      <c r="CI127" s="100" t="str">
        <f t="shared" si="463"/>
        <v/>
      </c>
      <c r="CJ127" s="100" t="str">
        <f t="shared" si="463"/>
        <v/>
      </c>
      <c r="CK127" s="100" t="str">
        <f t="shared" si="463"/>
        <v/>
      </c>
      <c r="CL127" s="100" t="str">
        <f t="shared" si="463"/>
        <v/>
      </c>
      <c r="CM127" s="100" t="str">
        <f t="shared" si="463"/>
        <v/>
      </c>
      <c r="CN127" s="100" t="str">
        <f t="shared" si="463"/>
        <v/>
      </c>
      <c r="CO127" s="100" t="str">
        <f t="shared" si="463"/>
        <v/>
      </c>
      <c r="CP127" s="100" t="str">
        <f t="shared" si="463"/>
        <v/>
      </c>
      <c r="CQ127" s="100" t="str">
        <f t="shared" si="463"/>
        <v/>
      </c>
      <c r="CR127" s="100" t="str">
        <f t="shared" si="463"/>
        <v/>
      </c>
      <c r="CS127" s="100" t="str">
        <f t="shared" si="463"/>
        <v/>
      </c>
      <c r="CT127" s="100" t="str">
        <f t="shared" si="463"/>
        <v/>
      </c>
      <c r="CU127" s="100" t="str">
        <f t="shared" si="463"/>
        <v/>
      </c>
      <c r="CV127" s="100" t="str">
        <f t="shared" si="463"/>
        <v/>
      </c>
      <c r="CW127" s="100" t="str">
        <f t="shared" si="463"/>
        <v/>
      </c>
      <c r="CX127" s="100" t="str">
        <f t="shared" si="463"/>
        <v/>
      </c>
      <c r="CY127" s="100" t="str">
        <f t="shared" si="463"/>
        <v/>
      </c>
      <c r="CZ127" s="100" t="str">
        <f t="shared" si="463"/>
        <v/>
      </c>
      <c r="DA127" s="100" t="str">
        <f t="shared" si="463"/>
        <v/>
      </c>
      <c r="DB127" s="100" t="str">
        <f t="shared" si="463"/>
        <v/>
      </c>
      <c r="DC127" s="100" t="str">
        <f t="shared" si="463"/>
        <v/>
      </c>
      <c r="DD127" s="100" t="str">
        <f t="shared" si="463"/>
        <v/>
      </c>
      <c r="DE127" s="100" t="str">
        <f t="shared" si="463"/>
        <v/>
      </c>
      <c r="DF127" s="100" t="str">
        <f t="shared" si="463"/>
        <v/>
      </c>
      <c r="DG127" s="100" t="str">
        <f t="shared" si="463"/>
        <v/>
      </c>
      <c r="DH127" s="100" t="str">
        <f t="shared" si="463"/>
        <v/>
      </c>
      <c r="DI127" s="100" t="str">
        <f t="shared" si="463"/>
        <v/>
      </c>
      <c r="DJ127" s="100" t="str">
        <f t="shared" si="463"/>
        <v/>
      </c>
      <c r="DK127" s="100" t="str">
        <f t="shared" si="463"/>
        <v/>
      </c>
      <c r="DL127" s="100" t="str">
        <f t="shared" si="463"/>
        <v/>
      </c>
      <c r="DM127" s="100" t="str">
        <f t="shared" si="463"/>
        <v/>
      </c>
      <c r="DN127" s="100" t="str">
        <f t="shared" si="463"/>
        <v/>
      </c>
      <c r="DO127" s="100" t="str">
        <f t="shared" si="463"/>
        <v/>
      </c>
      <c r="DP127" s="100" t="str">
        <f t="shared" si="463"/>
        <v/>
      </c>
      <c r="DQ127" s="100" t="str">
        <f t="shared" si="463"/>
        <v/>
      </c>
      <c r="DR127" s="100" t="str">
        <f t="shared" si="463"/>
        <v/>
      </c>
      <c r="DS127" s="100" t="str">
        <f t="shared" si="463"/>
        <v/>
      </c>
      <c r="DT127" s="100" t="str">
        <f t="shared" si="463"/>
        <v/>
      </c>
      <c r="DU127" s="100" t="str">
        <f t="shared" si="463"/>
        <v/>
      </c>
      <c r="DV127" s="100" t="str">
        <f t="shared" si="463"/>
        <v/>
      </c>
      <c r="DW127" s="100" t="str">
        <f t="shared" si="463"/>
        <v/>
      </c>
      <c r="DX127" s="100" t="str">
        <f t="shared" si="463"/>
        <v/>
      </c>
      <c r="DY127" s="100" t="str">
        <f t="shared" si="463"/>
        <v/>
      </c>
      <c r="DZ127" s="100" t="str">
        <f t="shared" si="463"/>
        <v/>
      </c>
      <c r="EA127" s="100" t="str">
        <f t="shared" si="463"/>
        <v/>
      </c>
      <c r="EB127" s="100" t="str">
        <f t="shared" si="463"/>
        <v/>
      </c>
      <c r="EC127" s="100" t="str">
        <f t="shared" si="463"/>
        <v/>
      </c>
      <c r="ED127" s="100" t="str">
        <f t="shared" si="463"/>
        <v/>
      </c>
      <c r="EE127" s="100" t="str">
        <f t="shared" si="463"/>
        <v/>
      </c>
      <c r="EF127" s="100" t="str">
        <f t="shared" si="463"/>
        <v/>
      </c>
      <c r="EG127" s="100" t="str">
        <f t="shared" si="463"/>
        <v/>
      </c>
      <c r="EH127" s="100" t="str">
        <f t="shared" si="463"/>
        <v/>
      </c>
      <c r="EI127" s="100" t="str">
        <f t="shared" si="463"/>
        <v/>
      </c>
      <c r="EJ127" s="100" t="str">
        <f t="shared" si="463"/>
        <v/>
      </c>
      <c r="EK127" s="100" t="str">
        <f t="shared" si="463"/>
        <v/>
      </c>
      <c r="EL127" s="100" t="str">
        <f t="shared" si="463"/>
        <v/>
      </c>
      <c r="EM127" s="100" t="str">
        <f t="shared" si="463"/>
        <v/>
      </c>
      <c r="EN127" s="100" t="str">
        <f t="shared" si="463"/>
        <v/>
      </c>
      <c r="EO127" s="100" t="str">
        <f t="shared" si="463"/>
        <v/>
      </c>
      <c r="EP127" s="100" t="str">
        <f t="shared" si="463"/>
        <v/>
      </c>
      <c r="EQ127" s="100" t="str">
        <f t="shared" si="463"/>
        <v/>
      </c>
      <c r="ER127" s="100" t="str">
        <f t="shared" si="463"/>
        <v/>
      </c>
      <c r="ES127" s="100" t="str">
        <f t="shared" si="463"/>
        <v/>
      </c>
      <c r="ET127" s="100" t="str">
        <f t="shared" ref="ET127:HE127" si="464">IF(ET126="","",SUM(COUNTIF($T$59:$NU$70,ET126)))</f>
        <v/>
      </c>
      <c r="EU127" s="100" t="str">
        <f t="shared" si="464"/>
        <v/>
      </c>
      <c r="EV127" s="100" t="str">
        <f t="shared" si="464"/>
        <v/>
      </c>
      <c r="EW127" s="100" t="str">
        <f t="shared" si="464"/>
        <v/>
      </c>
      <c r="EX127" s="100" t="str">
        <f t="shared" si="464"/>
        <v/>
      </c>
      <c r="EY127" s="100" t="str">
        <f t="shared" si="464"/>
        <v/>
      </c>
      <c r="EZ127" s="100" t="str">
        <f t="shared" si="464"/>
        <v/>
      </c>
      <c r="FA127" s="100" t="str">
        <f t="shared" si="464"/>
        <v/>
      </c>
      <c r="FB127" s="100" t="str">
        <f t="shared" si="464"/>
        <v/>
      </c>
      <c r="FC127" s="100" t="str">
        <f t="shared" si="464"/>
        <v/>
      </c>
      <c r="FD127" s="100" t="str">
        <f t="shared" si="464"/>
        <v/>
      </c>
      <c r="FE127" s="100" t="str">
        <f t="shared" si="464"/>
        <v/>
      </c>
      <c r="FF127" s="100" t="str">
        <f t="shared" si="464"/>
        <v/>
      </c>
      <c r="FG127" s="100" t="str">
        <f t="shared" si="464"/>
        <v/>
      </c>
      <c r="FH127" s="100" t="str">
        <f t="shared" si="464"/>
        <v/>
      </c>
      <c r="FI127" s="100" t="str">
        <f t="shared" si="464"/>
        <v/>
      </c>
      <c r="FJ127" s="100" t="str">
        <f t="shared" si="464"/>
        <v/>
      </c>
      <c r="FK127" s="100" t="str">
        <f t="shared" si="464"/>
        <v/>
      </c>
      <c r="FL127" s="100" t="str">
        <f t="shared" si="464"/>
        <v/>
      </c>
      <c r="FM127" s="100" t="str">
        <f t="shared" si="464"/>
        <v/>
      </c>
      <c r="FN127" s="100" t="str">
        <f t="shared" si="464"/>
        <v/>
      </c>
      <c r="FO127" s="100" t="str">
        <f t="shared" si="464"/>
        <v/>
      </c>
      <c r="FP127" s="100" t="str">
        <f t="shared" si="464"/>
        <v/>
      </c>
      <c r="FQ127" s="100" t="str">
        <f t="shared" si="464"/>
        <v/>
      </c>
      <c r="FR127" s="100" t="str">
        <f t="shared" si="464"/>
        <v/>
      </c>
      <c r="FS127" s="100" t="str">
        <f t="shared" si="464"/>
        <v/>
      </c>
      <c r="FT127" s="100" t="str">
        <f t="shared" si="464"/>
        <v/>
      </c>
      <c r="FU127" s="100" t="str">
        <f t="shared" si="464"/>
        <v/>
      </c>
      <c r="FV127" s="100" t="str">
        <f t="shared" si="464"/>
        <v/>
      </c>
      <c r="FW127" s="100" t="str">
        <f t="shared" si="464"/>
        <v/>
      </c>
      <c r="FX127" s="100" t="str">
        <f t="shared" si="464"/>
        <v/>
      </c>
      <c r="FY127" s="100" t="str">
        <f t="shared" si="464"/>
        <v/>
      </c>
      <c r="FZ127" s="100" t="str">
        <f t="shared" si="464"/>
        <v/>
      </c>
      <c r="GA127" s="100" t="str">
        <f t="shared" si="464"/>
        <v/>
      </c>
      <c r="GB127" s="100" t="str">
        <f t="shared" si="464"/>
        <v/>
      </c>
      <c r="GC127" s="100" t="str">
        <f t="shared" si="464"/>
        <v/>
      </c>
      <c r="GD127" s="100" t="str">
        <f t="shared" si="464"/>
        <v/>
      </c>
      <c r="GE127" s="100" t="str">
        <f t="shared" si="464"/>
        <v/>
      </c>
      <c r="GF127" s="100" t="str">
        <f t="shared" si="464"/>
        <v/>
      </c>
      <c r="GG127" s="100" t="str">
        <f t="shared" si="464"/>
        <v/>
      </c>
      <c r="GH127" s="100" t="str">
        <f t="shared" si="464"/>
        <v/>
      </c>
      <c r="GI127" s="100" t="str">
        <f t="shared" si="464"/>
        <v/>
      </c>
      <c r="GJ127" s="100" t="str">
        <f t="shared" si="464"/>
        <v/>
      </c>
      <c r="GK127" s="100" t="str">
        <f t="shared" si="464"/>
        <v/>
      </c>
      <c r="GL127" s="100" t="str">
        <f t="shared" si="464"/>
        <v/>
      </c>
      <c r="GM127" s="100" t="str">
        <f t="shared" si="464"/>
        <v/>
      </c>
      <c r="GN127" s="100" t="str">
        <f t="shared" si="464"/>
        <v/>
      </c>
      <c r="GO127" s="100" t="str">
        <f t="shared" si="464"/>
        <v/>
      </c>
      <c r="GP127" s="100" t="str">
        <f t="shared" si="464"/>
        <v/>
      </c>
      <c r="GQ127" s="100" t="str">
        <f t="shared" si="464"/>
        <v/>
      </c>
      <c r="GR127" s="100" t="str">
        <f t="shared" si="464"/>
        <v/>
      </c>
      <c r="GS127" s="100" t="str">
        <f t="shared" si="464"/>
        <v/>
      </c>
      <c r="GT127" s="100" t="str">
        <f t="shared" si="464"/>
        <v/>
      </c>
      <c r="GU127" s="100" t="str">
        <f t="shared" si="464"/>
        <v/>
      </c>
      <c r="GV127" s="100" t="str">
        <f t="shared" si="464"/>
        <v/>
      </c>
      <c r="GW127" s="100" t="str">
        <f t="shared" si="464"/>
        <v/>
      </c>
      <c r="GX127" s="100" t="str">
        <f t="shared" si="464"/>
        <v/>
      </c>
      <c r="GY127" s="100" t="str">
        <f t="shared" si="464"/>
        <v/>
      </c>
      <c r="GZ127" s="100" t="str">
        <f t="shared" si="464"/>
        <v/>
      </c>
      <c r="HA127" s="100" t="str">
        <f t="shared" si="464"/>
        <v/>
      </c>
      <c r="HB127" s="100" t="str">
        <f t="shared" si="464"/>
        <v/>
      </c>
      <c r="HC127" s="100" t="str">
        <f t="shared" si="464"/>
        <v/>
      </c>
      <c r="HD127" s="100" t="str">
        <f t="shared" si="464"/>
        <v/>
      </c>
      <c r="HE127" s="100" t="str">
        <f t="shared" si="464"/>
        <v/>
      </c>
      <c r="HF127" s="100" t="str">
        <f t="shared" ref="HF127:JQ127" si="465">IF(HF126="","",SUM(COUNTIF($T$59:$NU$70,HF126)))</f>
        <v/>
      </c>
      <c r="HG127" s="100" t="str">
        <f t="shared" si="465"/>
        <v/>
      </c>
      <c r="HH127" s="100" t="str">
        <f t="shared" si="465"/>
        <v/>
      </c>
      <c r="HI127" s="100" t="str">
        <f t="shared" si="465"/>
        <v/>
      </c>
      <c r="HJ127" s="100" t="str">
        <f t="shared" si="465"/>
        <v/>
      </c>
      <c r="HK127" s="100" t="str">
        <f t="shared" si="465"/>
        <v/>
      </c>
      <c r="HL127" s="100" t="str">
        <f t="shared" si="465"/>
        <v/>
      </c>
      <c r="HM127" s="100" t="str">
        <f t="shared" si="465"/>
        <v/>
      </c>
      <c r="HN127" s="100" t="str">
        <f t="shared" si="465"/>
        <v/>
      </c>
      <c r="HO127" s="100" t="str">
        <f t="shared" si="465"/>
        <v/>
      </c>
      <c r="HP127" s="100" t="str">
        <f t="shared" si="465"/>
        <v/>
      </c>
      <c r="HQ127" s="100" t="str">
        <f t="shared" si="465"/>
        <v/>
      </c>
      <c r="HR127" s="100" t="str">
        <f t="shared" si="465"/>
        <v/>
      </c>
      <c r="HS127" s="100" t="str">
        <f t="shared" si="465"/>
        <v/>
      </c>
      <c r="HT127" s="100" t="str">
        <f t="shared" si="465"/>
        <v/>
      </c>
      <c r="HU127" s="100" t="str">
        <f t="shared" si="465"/>
        <v/>
      </c>
      <c r="HV127" s="100" t="str">
        <f t="shared" si="465"/>
        <v/>
      </c>
      <c r="HW127" s="100" t="str">
        <f t="shared" si="465"/>
        <v/>
      </c>
      <c r="HX127" s="100" t="str">
        <f t="shared" si="465"/>
        <v/>
      </c>
      <c r="HY127" s="100" t="str">
        <f t="shared" si="465"/>
        <v/>
      </c>
      <c r="HZ127" s="100" t="str">
        <f t="shared" si="465"/>
        <v/>
      </c>
      <c r="IA127" s="100" t="str">
        <f t="shared" si="465"/>
        <v/>
      </c>
      <c r="IB127" s="100" t="str">
        <f t="shared" si="465"/>
        <v/>
      </c>
      <c r="IC127" s="100" t="str">
        <f t="shared" si="465"/>
        <v/>
      </c>
      <c r="ID127" s="100" t="str">
        <f t="shared" si="465"/>
        <v/>
      </c>
      <c r="IE127" s="100" t="str">
        <f t="shared" si="465"/>
        <v/>
      </c>
      <c r="IF127" s="100" t="str">
        <f t="shared" si="465"/>
        <v/>
      </c>
      <c r="IG127" s="100" t="str">
        <f t="shared" si="465"/>
        <v/>
      </c>
      <c r="IH127" s="100" t="str">
        <f t="shared" si="465"/>
        <v/>
      </c>
      <c r="II127" s="100" t="str">
        <f t="shared" si="465"/>
        <v/>
      </c>
      <c r="IJ127" s="100" t="str">
        <f t="shared" si="465"/>
        <v/>
      </c>
      <c r="IK127" s="100" t="str">
        <f t="shared" si="465"/>
        <v/>
      </c>
      <c r="IL127" s="100" t="str">
        <f t="shared" si="465"/>
        <v/>
      </c>
      <c r="IM127" s="100" t="str">
        <f t="shared" si="465"/>
        <v/>
      </c>
      <c r="IN127" s="100" t="str">
        <f t="shared" si="465"/>
        <v/>
      </c>
      <c r="IO127" s="100" t="str">
        <f t="shared" si="465"/>
        <v/>
      </c>
      <c r="IP127" s="100" t="str">
        <f t="shared" si="465"/>
        <v/>
      </c>
      <c r="IQ127" s="100" t="str">
        <f t="shared" si="465"/>
        <v/>
      </c>
      <c r="IR127" s="100" t="str">
        <f t="shared" si="465"/>
        <v/>
      </c>
      <c r="IS127" s="100" t="str">
        <f t="shared" si="465"/>
        <v/>
      </c>
      <c r="IT127" s="100" t="str">
        <f t="shared" si="465"/>
        <v/>
      </c>
      <c r="IU127" s="100" t="str">
        <f t="shared" si="465"/>
        <v/>
      </c>
      <c r="IV127" s="100" t="str">
        <f t="shared" si="465"/>
        <v/>
      </c>
      <c r="IW127" s="100" t="str">
        <f t="shared" si="465"/>
        <v/>
      </c>
      <c r="IX127" s="100" t="str">
        <f t="shared" si="465"/>
        <v/>
      </c>
      <c r="IY127" s="100" t="str">
        <f t="shared" si="465"/>
        <v/>
      </c>
      <c r="IZ127" s="100" t="str">
        <f t="shared" si="465"/>
        <v/>
      </c>
      <c r="JA127" s="100" t="str">
        <f t="shared" si="465"/>
        <v/>
      </c>
      <c r="JB127" s="100" t="str">
        <f t="shared" si="465"/>
        <v/>
      </c>
      <c r="JC127" s="100" t="str">
        <f t="shared" si="465"/>
        <v/>
      </c>
      <c r="JD127" s="100" t="str">
        <f t="shared" si="465"/>
        <v/>
      </c>
      <c r="JE127" s="100" t="str">
        <f t="shared" si="465"/>
        <v/>
      </c>
      <c r="JF127" s="100" t="str">
        <f t="shared" si="465"/>
        <v/>
      </c>
      <c r="JG127" s="100" t="str">
        <f t="shared" si="465"/>
        <v/>
      </c>
      <c r="JH127" s="100" t="str">
        <f t="shared" si="465"/>
        <v/>
      </c>
      <c r="JI127" s="100" t="str">
        <f t="shared" si="465"/>
        <v/>
      </c>
      <c r="JJ127" s="100" t="str">
        <f t="shared" si="465"/>
        <v/>
      </c>
      <c r="JK127" s="100" t="str">
        <f t="shared" si="465"/>
        <v/>
      </c>
      <c r="JL127" s="100" t="str">
        <f t="shared" si="465"/>
        <v/>
      </c>
      <c r="JM127" s="100" t="str">
        <f t="shared" si="465"/>
        <v/>
      </c>
      <c r="JN127" s="100" t="str">
        <f t="shared" si="465"/>
        <v/>
      </c>
      <c r="JO127" s="100" t="str">
        <f t="shared" si="465"/>
        <v/>
      </c>
      <c r="JP127" s="100" t="str">
        <f t="shared" si="465"/>
        <v/>
      </c>
      <c r="JQ127" s="100" t="str">
        <f t="shared" si="465"/>
        <v/>
      </c>
      <c r="JR127" s="100" t="str">
        <f t="shared" ref="JR127:MC127" si="466">IF(JR126="","",SUM(COUNTIF($T$59:$NU$70,JR126)))</f>
        <v/>
      </c>
      <c r="JS127" s="100" t="str">
        <f t="shared" si="466"/>
        <v/>
      </c>
      <c r="JT127" s="100" t="str">
        <f t="shared" si="466"/>
        <v/>
      </c>
      <c r="JU127" s="100" t="str">
        <f t="shared" si="466"/>
        <v/>
      </c>
      <c r="JV127" s="100" t="str">
        <f t="shared" si="466"/>
        <v/>
      </c>
      <c r="JW127" s="100" t="str">
        <f t="shared" si="466"/>
        <v/>
      </c>
      <c r="JX127" s="100" t="str">
        <f t="shared" si="466"/>
        <v/>
      </c>
      <c r="JY127" s="100" t="str">
        <f t="shared" si="466"/>
        <v/>
      </c>
      <c r="JZ127" s="100" t="str">
        <f t="shared" si="466"/>
        <v/>
      </c>
      <c r="KA127" s="100" t="str">
        <f t="shared" si="466"/>
        <v/>
      </c>
      <c r="KB127" s="100" t="str">
        <f t="shared" si="466"/>
        <v/>
      </c>
      <c r="KC127" s="100" t="str">
        <f t="shared" si="466"/>
        <v/>
      </c>
      <c r="KD127" s="100" t="str">
        <f t="shared" si="466"/>
        <v/>
      </c>
      <c r="KE127" s="100" t="str">
        <f t="shared" si="466"/>
        <v/>
      </c>
      <c r="KF127" s="100" t="str">
        <f t="shared" si="466"/>
        <v/>
      </c>
      <c r="KG127" s="100" t="str">
        <f t="shared" si="466"/>
        <v/>
      </c>
      <c r="KH127" s="100" t="str">
        <f t="shared" si="466"/>
        <v/>
      </c>
      <c r="KI127" s="100" t="str">
        <f t="shared" si="466"/>
        <v/>
      </c>
      <c r="KJ127" s="100" t="str">
        <f t="shared" si="466"/>
        <v/>
      </c>
      <c r="KK127" s="100" t="str">
        <f t="shared" si="466"/>
        <v/>
      </c>
      <c r="KL127" s="100" t="str">
        <f t="shared" si="466"/>
        <v/>
      </c>
      <c r="KM127" s="100" t="str">
        <f t="shared" si="466"/>
        <v/>
      </c>
      <c r="KN127" s="100" t="str">
        <f t="shared" si="466"/>
        <v/>
      </c>
      <c r="KO127" s="100" t="str">
        <f t="shared" si="466"/>
        <v/>
      </c>
      <c r="KP127" s="100" t="str">
        <f t="shared" si="466"/>
        <v/>
      </c>
      <c r="KQ127" s="100" t="str">
        <f t="shared" si="466"/>
        <v/>
      </c>
      <c r="KR127" s="100" t="str">
        <f t="shared" si="466"/>
        <v/>
      </c>
      <c r="KS127" s="100" t="str">
        <f t="shared" si="466"/>
        <v/>
      </c>
      <c r="KT127" s="100" t="str">
        <f t="shared" si="466"/>
        <v/>
      </c>
      <c r="KU127" s="100" t="str">
        <f t="shared" si="466"/>
        <v/>
      </c>
      <c r="KV127" s="100" t="str">
        <f t="shared" si="466"/>
        <v/>
      </c>
      <c r="KW127" s="100" t="str">
        <f t="shared" si="466"/>
        <v/>
      </c>
      <c r="KX127" s="100" t="str">
        <f t="shared" si="466"/>
        <v/>
      </c>
      <c r="KY127" s="100" t="str">
        <f t="shared" si="466"/>
        <v/>
      </c>
      <c r="KZ127" s="100" t="str">
        <f t="shared" si="466"/>
        <v/>
      </c>
      <c r="LA127" s="100" t="str">
        <f t="shared" si="466"/>
        <v/>
      </c>
      <c r="LB127" s="100" t="str">
        <f t="shared" si="466"/>
        <v/>
      </c>
      <c r="LC127" s="100" t="str">
        <f t="shared" si="466"/>
        <v/>
      </c>
      <c r="LD127" s="100" t="str">
        <f t="shared" si="466"/>
        <v/>
      </c>
      <c r="LE127" s="100" t="str">
        <f t="shared" si="466"/>
        <v/>
      </c>
      <c r="LF127" s="100" t="str">
        <f t="shared" si="466"/>
        <v/>
      </c>
      <c r="LG127" s="100" t="str">
        <f t="shared" si="466"/>
        <v/>
      </c>
      <c r="LH127" s="100" t="str">
        <f t="shared" si="466"/>
        <v/>
      </c>
      <c r="LI127" s="100" t="str">
        <f t="shared" si="466"/>
        <v/>
      </c>
      <c r="LJ127" s="100" t="str">
        <f t="shared" si="466"/>
        <v/>
      </c>
      <c r="LK127" s="100" t="str">
        <f t="shared" si="466"/>
        <v/>
      </c>
      <c r="LL127" s="100" t="str">
        <f t="shared" si="466"/>
        <v/>
      </c>
      <c r="LM127" s="100" t="str">
        <f t="shared" si="466"/>
        <v/>
      </c>
      <c r="LN127" s="100" t="str">
        <f t="shared" si="466"/>
        <v/>
      </c>
      <c r="LO127" s="100" t="str">
        <f t="shared" si="466"/>
        <v/>
      </c>
      <c r="LP127" s="100" t="str">
        <f t="shared" si="466"/>
        <v/>
      </c>
      <c r="LQ127" s="100" t="str">
        <f t="shared" si="466"/>
        <v/>
      </c>
      <c r="LR127" s="100" t="str">
        <f t="shared" si="466"/>
        <v/>
      </c>
      <c r="LS127" s="100" t="str">
        <f t="shared" si="466"/>
        <v/>
      </c>
      <c r="LT127" s="100" t="str">
        <f t="shared" si="466"/>
        <v/>
      </c>
      <c r="LU127" s="100" t="str">
        <f t="shared" si="466"/>
        <v/>
      </c>
      <c r="LV127" s="100" t="str">
        <f t="shared" si="466"/>
        <v/>
      </c>
      <c r="LW127" s="100" t="str">
        <f t="shared" si="466"/>
        <v/>
      </c>
      <c r="LX127" s="100" t="str">
        <f t="shared" si="466"/>
        <v/>
      </c>
      <c r="LY127" s="100" t="str">
        <f t="shared" si="466"/>
        <v/>
      </c>
      <c r="LZ127" s="100" t="str">
        <f t="shared" si="466"/>
        <v/>
      </c>
      <c r="MA127" s="100" t="str">
        <f t="shared" si="466"/>
        <v/>
      </c>
      <c r="MB127" s="100" t="str">
        <f t="shared" si="466"/>
        <v/>
      </c>
      <c r="MC127" s="100" t="str">
        <f t="shared" si="466"/>
        <v/>
      </c>
      <c r="MD127" s="100" t="str">
        <f t="shared" ref="MD127:NU127" si="467">IF(MD126="","",SUM(COUNTIF($T$59:$NU$70,MD126)))</f>
        <v/>
      </c>
      <c r="ME127" s="100" t="str">
        <f t="shared" si="467"/>
        <v/>
      </c>
      <c r="MF127" s="100" t="str">
        <f t="shared" si="467"/>
        <v/>
      </c>
      <c r="MG127" s="100" t="str">
        <f t="shared" si="467"/>
        <v/>
      </c>
      <c r="MH127" s="100" t="str">
        <f t="shared" si="467"/>
        <v/>
      </c>
      <c r="MI127" s="100" t="str">
        <f t="shared" si="467"/>
        <v/>
      </c>
      <c r="MJ127" s="100" t="str">
        <f t="shared" si="467"/>
        <v/>
      </c>
      <c r="MK127" s="100" t="str">
        <f t="shared" si="467"/>
        <v/>
      </c>
      <c r="ML127" s="100" t="str">
        <f t="shared" si="467"/>
        <v/>
      </c>
      <c r="MM127" s="100" t="str">
        <f t="shared" si="467"/>
        <v/>
      </c>
      <c r="MN127" s="100" t="str">
        <f t="shared" si="467"/>
        <v/>
      </c>
      <c r="MO127" s="100" t="str">
        <f t="shared" si="467"/>
        <v/>
      </c>
      <c r="MP127" s="100" t="str">
        <f t="shared" si="467"/>
        <v/>
      </c>
      <c r="MQ127" s="100" t="str">
        <f t="shared" si="467"/>
        <v/>
      </c>
      <c r="MR127" s="100" t="str">
        <f t="shared" si="467"/>
        <v/>
      </c>
      <c r="MS127" s="100" t="str">
        <f t="shared" si="467"/>
        <v/>
      </c>
      <c r="MT127" s="100" t="str">
        <f t="shared" si="467"/>
        <v/>
      </c>
      <c r="MU127" s="100" t="str">
        <f t="shared" si="467"/>
        <v/>
      </c>
      <c r="MV127" s="100" t="str">
        <f t="shared" si="467"/>
        <v/>
      </c>
      <c r="MW127" s="100" t="str">
        <f t="shared" si="467"/>
        <v/>
      </c>
      <c r="MX127" s="100" t="str">
        <f t="shared" si="467"/>
        <v/>
      </c>
      <c r="MY127" s="100" t="str">
        <f t="shared" si="467"/>
        <v/>
      </c>
      <c r="MZ127" s="100" t="str">
        <f t="shared" si="467"/>
        <v/>
      </c>
      <c r="NA127" s="100" t="str">
        <f t="shared" si="467"/>
        <v/>
      </c>
      <c r="NB127" s="100" t="str">
        <f t="shared" si="467"/>
        <v/>
      </c>
      <c r="NC127" s="100" t="str">
        <f t="shared" si="467"/>
        <v/>
      </c>
      <c r="ND127" s="100" t="str">
        <f t="shared" si="467"/>
        <v/>
      </c>
      <c r="NE127" s="100" t="str">
        <f t="shared" si="467"/>
        <v/>
      </c>
      <c r="NF127" s="100" t="str">
        <f t="shared" si="467"/>
        <v/>
      </c>
      <c r="NG127" s="100" t="str">
        <f t="shared" si="467"/>
        <v/>
      </c>
      <c r="NH127" s="100" t="str">
        <f t="shared" si="467"/>
        <v/>
      </c>
      <c r="NI127" s="100" t="str">
        <f t="shared" si="467"/>
        <v/>
      </c>
      <c r="NJ127" s="100" t="str">
        <f t="shared" si="467"/>
        <v/>
      </c>
      <c r="NK127" s="100" t="str">
        <f t="shared" si="467"/>
        <v/>
      </c>
      <c r="NL127" s="100" t="str">
        <f t="shared" si="467"/>
        <v/>
      </c>
      <c r="NM127" s="100" t="str">
        <f t="shared" si="467"/>
        <v/>
      </c>
      <c r="NN127" s="100" t="str">
        <f t="shared" si="467"/>
        <v/>
      </c>
      <c r="NO127" s="100" t="str">
        <f t="shared" si="467"/>
        <v/>
      </c>
      <c r="NP127" s="100" t="str">
        <f t="shared" si="467"/>
        <v/>
      </c>
      <c r="NQ127" s="100" t="str">
        <f t="shared" si="467"/>
        <v/>
      </c>
      <c r="NR127" s="100" t="str">
        <f t="shared" si="467"/>
        <v/>
      </c>
      <c r="NS127" s="100" t="str">
        <f t="shared" si="467"/>
        <v/>
      </c>
      <c r="NT127" s="100" t="str">
        <f t="shared" si="467"/>
        <v/>
      </c>
      <c r="NU127" s="100" t="str">
        <f t="shared" si="467"/>
        <v/>
      </c>
    </row>
    <row r="128" spans="14:385" hidden="1" x14ac:dyDescent="0.2">
      <c r="N128" s="112" t="s">
        <v>19</v>
      </c>
      <c r="O128" s="80"/>
      <c r="P128" s="80"/>
      <c r="Q128" s="80"/>
      <c r="R128" s="80"/>
      <c r="S128" s="80"/>
      <c r="T128" s="101" t="str">
        <f>IF(OR(T126="",T127=""),"",MONTH(T126))</f>
        <v/>
      </c>
      <c r="U128" s="101" t="str">
        <f>IF(OR(U126="",U127=""),"",MONTH(U126))</f>
        <v/>
      </c>
      <c r="V128" s="101" t="str">
        <f t="shared" ref="V128:CG128" si="468">IF(OR(V126="",V127=""),"",MONTH(V126))</f>
        <v/>
      </c>
      <c r="W128" s="101" t="str">
        <f t="shared" si="468"/>
        <v/>
      </c>
      <c r="X128" s="101" t="str">
        <f t="shared" si="468"/>
        <v/>
      </c>
      <c r="Y128" s="101" t="str">
        <f t="shared" si="468"/>
        <v/>
      </c>
      <c r="Z128" s="101" t="str">
        <f t="shared" si="468"/>
        <v/>
      </c>
      <c r="AA128" s="101" t="str">
        <f t="shared" si="468"/>
        <v/>
      </c>
      <c r="AB128" s="101" t="str">
        <f t="shared" si="468"/>
        <v/>
      </c>
      <c r="AC128" s="101" t="str">
        <f t="shared" si="468"/>
        <v/>
      </c>
      <c r="AD128" s="101" t="str">
        <f t="shared" si="468"/>
        <v/>
      </c>
      <c r="AE128" s="101" t="str">
        <f t="shared" si="468"/>
        <v/>
      </c>
      <c r="AF128" s="101" t="str">
        <f t="shared" si="468"/>
        <v/>
      </c>
      <c r="AG128" s="101" t="str">
        <f t="shared" si="468"/>
        <v/>
      </c>
      <c r="AH128" s="101" t="str">
        <f t="shared" si="468"/>
        <v/>
      </c>
      <c r="AI128" s="101" t="str">
        <f t="shared" si="468"/>
        <v/>
      </c>
      <c r="AJ128" s="101" t="str">
        <f t="shared" si="468"/>
        <v/>
      </c>
      <c r="AK128" s="101" t="str">
        <f t="shared" si="468"/>
        <v/>
      </c>
      <c r="AL128" s="101" t="str">
        <f t="shared" si="468"/>
        <v/>
      </c>
      <c r="AM128" s="101" t="str">
        <f t="shared" si="468"/>
        <v/>
      </c>
      <c r="AN128" s="101" t="str">
        <f t="shared" si="468"/>
        <v/>
      </c>
      <c r="AO128" s="101" t="str">
        <f t="shared" si="468"/>
        <v/>
      </c>
      <c r="AP128" s="101" t="str">
        <f t="shared" si="468"/>
        <v/>
      </c>
      <c r="AQ128" s="101" t="str">
        <f t="shared" si="468"/>
        <v/>
      </c>
      <c r="AR128" s="101" t="str">
        <f t="shared" si="468"/>
        <v/>
      </c>
      <c r="AS128" s="101" t="str">
        <f t="shared" si="468"/>
        <v/>
      </c>
      <c r="AT128" s="101" t="str">
        <f t="shared" si="468"/>
        <v/>
      </c>
      <c r="AU128" s="101" t="str">
        <f t="shared" si="468"/>
        <v/>
      </c>
      <c r="AV128" s="101" t="str">
        <f t="shared" si="468"/>
        <v/>
      </c>
      <c r="AW128" s="101" t="str">
        <f t="shared" si="468"/>
        <v/>
      </c>
      <c r="AX128" s="101" t="str">
        <f t="shared" si="468"/>
        <v/>
      </c>
      <c r="AY128" s="101" t="str">
        <f t="shared" si="468"/>
        <v/>
      </c>
      <c r="AZ128" s="101" t="str">
        <f t="shared" si="468"/>
        <v/>
      </c>
      <c r="BA128" s="101" t="str">
        <f t="shared" si="468"/>
        <v/>
      </c>
      <c r="BB128" s="101" t="str">
        <f t="shared" si="468"/>
        <v/>
      </c>
      <c r="BC128" s="101" t="str">
        <f t="shared" si="468"/>
        <v/>
      </c>
      <c r="BD128" s="101" t="str">
        <f t="shared" si="468"/>
        <v/>
      </c>
      <c r="BE128" s="101" t="str">
        <f t="shared" si="468"/>
        <v/>
      </c>
      <c r="BF128" s="101" t="str">
        <f t="shared" si="468"/>
        <v/>
      </c>
      <c r="BG128" s="101" t="str">
        <f t="shared" si="468"/>
        <v/>
      </c>
      <c r="BH128" s="101" t="str">
        <f t="shared" si="468"/>
        <v/>
      </c>
      <c r="BI128" s="101" t="str">
        <f t="shared" si="468"/>
        <v/>
      </c>
      <c r="BJ128" s="101" t="str">
        <f t="shared" si="468"/>
        <v/>
      </c>
      <c r="BK128" s="101" t="str">
        <f t="shared" si="468"/>
        <v/>
      </c>
      <c r="BL128" s="101" t="str">
        <f t="shared" si="468"/>
        <v/>
      </c>
      <c r="BM128" s="101" t="str">
        <f t="shared" si="468"/>
        <v/>
      </c>
      <c r="BN128" s="101" t="str">
        <f t="shared" si="468"/>
        <v/>
      </c>
      <c r="BO128" s="101" t="str">
        <f t="shared" si="468"/>
        <v/>
      </c>
      <c r="BP128" s="101" t="str">
        <f t="shared" si="468"/>
        <v/>
      </c>
      <c r="BQ128" s="101" t="str">
        <f t="shared" si="468"/>
        <v/>
      </c>
      <c r="BR128" s="101" t="str">
        <f t="shared" si="468"/>
        <v/>
      </c>
      <c r="BS128" s="101" t="str">
        <f t="shared" si="468"/>
        <v/>
      </c>
      <c r="BT128" s="101" t="str">
        <f t="shared" si="468"/>
        <v/>
      </c>
      <c r="BU128" s="101" t="str">
        <f t="shared" si="468"/>
        <v/>
      </c>
      <c r="BV128" s="101" t="str">
        <f t="shared" si="468"/>
        <v/>
      </c>
      <c r="BW128" s="101" t="str">
        <f t="shared" si="468"/>
        <v/>
      </c>
      <c r="BX128" s="101" t="str">
        <f t="shared" si="468"/>
        <v/>
      </c>
      <c r="BY128" s="101" t="str">
        <f t="shared" si="468"/>
        <v/>
      </c>
      <c r="BZ128" s="101" t="str">
        <f t="shared" si="468"/>
        <v/>
      </c>
      <c r="CA128" s="101" t="str">
        <f t="shared" si="468"/>
        <v/>
      </c>
      <c r="CB128" s="101" t="str">
        <f t="shared" si="468"/>
        <v/>
      </c>
      <c r="CC128" s="101" t="str">
        <f t="shared" si="468"/>
        <v/>
      </c>
      <c r="CD128" s="101" t="str">
        <f t="shared" si="468"/>
        <v/>
      </c>
      <c r="CE128" s="101" t="str">
        <f t="shared" si="468"/>
        <v/>
      </c>
      <c r="CF128" s="101" t="str">
        <f t="shared" si="468"/>
        <v/>
      </c>
      <c r="CG128" s="101" t="str">
        <f t="shared" si="468"/>
        <v/>
      </c>
      <c r="CH128" s="101" t="str">
        <f t="shared" ref="CH128:ES128" si="469">IF(OR(CH126="",CH127=""),"",MONTH(CH126))</f>
        <v/>
      </c>
      <c r="CI128" s="101" t="str">
        <f t="shared" si="469"/>
        <v/>
      </c>
      <c r="CJ128" s="101" t="str">
        <f t="shared" si="469"/>
        <v/>
      </c>
      <c r="CK128" s="101" t="str">
        <f t="shared" si="469"/>
        <v/>
      </c>
      <c r="CL128" s="101" t="str">
        <f t="shared" si="469"/>
        <v/>
      </c>
      <c r="CM128" s="101" t="str">
        <f t="shared" si="469"/>
        <v/>
      </c>
      <c r="CN128" s="101" t="str">
        <f t="shared" si="469"/>
        <v/>
      </c>
      <c r="CO128" s="101" t="str">
        <f t="shared" si="469"/>
        <v/>
      </c>
      <c r="CP128" s="101" t="str">
        <f t="shared" si="469"/>
        <v/>
      </c>
      <c r="CQ128" s="101" t="str">
        <f t="shared" si="469"/>
        <v/>
      </c>
      <c r="CR128" s="101" t="str">
        <f t="shared" si="469"/>
        <v/>
      </c>
      <c r="CS128" s="101" t="str">
        <f t="shared" si="469"/>
        <v/>
      </c>
      <c r="CT128" s="101" t="str">
        <f t="shared" si="469"/>
        <v/>
      </c>
      <c r="CU128" s="101" t="str">
        <f t="shared" si="469"/>
        <v/>
      </c>
      <c r="CV128" s="101" t="str">
        <f t="shared" si="469"/>
        <v/>
      </c>
      <c r="CW128" s="101" t="str">
        <f t="shared" si="469"/>
        <v/>
      </c>
      <c r="CX128" s="101" t="str">
        <f t="shared" si="469"/>
        <v/>
      </c>
      <c r="CY128" s="101" t="str">
        <f t="shared" si="469"/>
        <v/>
      </c>
      <c r="CZ128" s="101" t="str">
        <f t="shared" si="469"/>
        <v/>
      </c>
      <c r="DA128" s="101" t="str">
        <f t="shared" si="469"/>
        <v/>
      </c>
      <c r="DB128" s="101" t="str">
        <f t="shared" si="469"/>
        <v/>
      </c>
      <c r="DC128" s="101" t="str">
        <f t="shared" si="469"/>
        <v/>
      </c>
      <c r="DD128" s="101" t="str">
        <f t="shared" si="469"/>
        <v/>
      </c>
      <c r="DE128" s="101" t="str">
        <f t="shared" si="469"/>
        <v/>
      </c>
      <c r="DF128" s="101" t="str">
        <f t="shared" si="469"/>
        <v/>
      </c>
      <c r="DG128" s="101" t="str">
        <f t="shared" si="469"/>
        <v/>
      </c>
      <c r="DH128" s="101" t="str">
        <f t="shared" si="469"/>
        <v/>
      </c>
      <c r="DI128" s="101" t="str">
        <f t="shared" si="469"/>
        <v/>
      </c>
      <c r="DJ128" s="101" t="str">
        <f t="shared" si="469"/>
        <v/>
      </c>
      <c r="DK128" s="101" t="str">
        <f t="shared" si="469"/>
        <v/>
      </c>
      <c r="DL128" s="101" t="str">
        <f t="shared" si="469"/>
        <v/>
      </c>
      <c r="DM128" s="101" t="str">
        <f t="shared" si="469"/>
        <v/>
      </c>
      <c r="DN128" s="101" t="str">
        <f t="shared" si="469"/>
        <v/>
      </c>
      <c r="DO128" s="101" t="str">
        <f t="shared" si="469"/>
        <v/>
      </c>
      <c r="DP128" s="101" t="str">
        <f t="shared" si="469"/>
        <v/>
      </c>
      <c r="DQ128" s="101" t="str">
        <f t="shared" si="469"/>
        <v/>
      </c>
      <c r="DR128" s="101" t="str">
        <f t="shared" si="469"/>
        <v/>
      </c>
      <c r="DS128" s="101" t="str">
        <f t="shared" si="469"/>
        <v/>
      </c>
      <c r="DT128" s="101" t="str">
        <f t="shared" si="469"/>
        <v/>
      </c>
      <c r="DU128" s="101" t="str">
        <f t="shared" si="469"/>
        <v/>
      </c>
      <c r="DV128" s="101" t="str">
        <f t="shared" si="469"/>
        <v/>
      </c>
      <c r="DW128" s="101" t="str">
        <f t="shared" si="469"/>
        <v/>
      </c>
      <c r="DX128" s="101" t="str">
        <f t="shared" si="469"/>
        <v/>
      </c>
      <c r="DY128" s="101" t="str">
        <f t="shared" si="469"/>
        <v/>
      </c>
      <c r="DZ128" s="101" t="str">
        <f t="shared" si="469"/>
        <v/>
      </c>
      <c r="EA128" s="101" t="str">
        <f t="shared" si="469"/>
        <v/>
      </c>
      <c r="EB128" s="101" t="str">
        <f t="shared" si="469"/>
        <v/>
      </c>
      <c r="EC128" s="101" t="str">
        <f t="shared" si="469"/>
        <v/>
      </c>
      <c r="ED128" s="101" t="str">
        <f t="shared" si="469"/>
        <v/>
      </c>
      <c r="EE128" s="101" t="str">
        <f t="shared" si="469"/>
        <v/>
      </c>
      <c r="EF128" s="101" t="str">
        <f t="shared" si="469"/>
        <v/>
      </c>
      <c r="EG128" s="101" t="str">
        <f t="shared" si="469"/>
        <v/>
      </c>
      <c r="EH128" s="101" t="str">
        <f t="shared" si="469"/>
        <v/>
      </c>
      <c r="EI128" s="101" t="str">
        <f t="shared" si="469"/>
        <v/>
      </c>
      <c r="EJ128" s="101" t="str">
        <f t="shared" si="469"/>
        <v/>
      </c>
      <c r="EK128" s="101" t="str">
        <f t="shared" si="469"/>
        <v/>
      </c>
      <c r="EL128" s="101" t="str">
        <f t="shared" si="469"/>
        <v/>
      </c>
      <c r="EM128" s="101" t="str">
        <f t="shared" si="469"/>
        <v/>
      </c>
      <c r="EN128" s="101" t="str">
        <f t="shared" si="469"/>
        <v/>
      </c>
      <c r="EO128" s="101" t="str">
        <f t="shared" si="469"/>
        <v/>
      </c>
      <c r="EP128" s="101" t="str">
        <f t="shared" si="469"/>
        <v/>
      </c>
      <c r="EQ128" s="101" t="str">
        <f t="shared" si="469"/>
        <v/>
      </c>
      <c r="ER128" s="101" t="str">
        <f t="shared" si="469"/>
        <v/>
      </c>
      <c r="ES128" s="101" t="str">
        <f t="shared" si="469"/>
        <v/>
      </c>
      <c r="ET128" s="101" t="str">
        <f t="shared" ref="ET128:HE128" si="470">IF(OR(ET126="",ET127=""),"",MONTH(ET126))</f>
        <v/>
      </c>
      <c r="EU128" s="101" t="str">
        <f t="shared" si="470"/>
        <v/>
      </c>
      <c r="EV128" s="101" t="str">
        <f t="shared" si="470"/>
        <v/>
      </c>
      <c r="EW128" s="101" t="str">
        <f t="shared" si="470"/>
        <v/>
      </c>
      <c r="EX128" s="101" t="str">
        <f t="shared" si="470"/>
        <v/>
      </c>
      <c r="EY128" s="101" t="str">
        <f t="shared" si="470"/>
        <v/>
      </c>
      <c r="EZ128" s="101" t="str">
        <f t="shared" si="470"/>
        <v/>
      </c>
      <c r="FA128" s="101" t="str">
        <f t="shared" si="470"/>
        <v/>
      </c>
      <c r="FB128" s="101" t="str">
        <f t="shared" si="470"/>
        <v/>
      </c>
      <c r="FC128" s="101" t="str">
        <f t="shared" si="470"/>
        <v/>
      </c>
      <c r="FD128" s="101" t="str">
        <f t="shared" si="470"/>
        <v/>
      </c>
      <c r="FE128" s="101" t="str">
        <f t="shared" si="470"/>
        <v/>
      </c>
      <c r="FF128" s="101" t="str">
        <f t="shared" si="470"/>
        <v/>
      </c>
      <c r="FG128" s="101" t="str">
        <f t="shared" si="470"/>
        <v/>
      </c>
      <c r="FH128" s="101" t="str">
        <f t="shared" si="470"/>
        <v/>
      </c>
      <c r="FI128" s="101" t="str">
        <f t="shared" si="470"/>
        <v/>
      </c>
      <c r="FJ128" s="101" t="str">
        <f t="shared" si="470"/>
        <v/>
      </c>
      <c r="FK128" s="101" t="str">
        <f t="shared" si="470"/>
        <v/>
      </c>
      <c r="FL128" s="101" t="str">
        <f t="shared" si="470"/>
        <v/>
      </c>
      <c r="FM128" s="101" t="str">
        <f t="shared" si="470"/>
        <v/>
      </c>
      <c r="FN128" s="101" t="str">
        <f t="shared" si="470"/>
        <v/>
      </c>
      <c r="FO128" s="101" t="str">
        <f t="shared" si="470"/>
        <v/>
      </c>
      <c r="FP128" s="101" t="str">
        <f t="shared" si="470"/>
        <v/>
      </c>
      <c r="FQ128" s="101" t="str">
        <f t="shared" si="470"/>
        <v/>
      </c>
      <c r="FR128" s="101" t="str">
        <f t="shared" si="470"/>
        <v/>
      </c>
      <c r="FS128" s="101" t="str">
        <f t="shared" si="470"/>
        <v/>
      </c>
      <c r="FT128" s="101" t="str">
        <f t="shared" si="470"/>
        <v/>
      </c>
      <c r="FU128" s="101" t="str">
        <f t="shared" si="470"/>
        <v/>
      </c>
      <c r="FV128" s="101" t="str">
        <f t="shared" si="470"/>
        <v/>
      </c>
      <c r="FW128" s="101" t="str">
        <f t="shared" si="470"/>
        <v/>
      </c>
      <c r="FX128" s="101" t="str">
        <f t="shared" si="470"/>
        <v/>
      </c>
      <c r="FY128" s="101" t="str">
        <f t="shared" si="470"/>
        <v/>
      </c>
      <c r="FZ128" s="101" t="str">
        <f t="shared" si="470"/>
        <v/>
      </c>
      <c r="GA128" s="101" t="str">
        <f t="shared" si="470"/>
        <v/>
      </c>
      <c r="GB128" s="101" t="str">
        <f t="shared" si="470"/>
        <v/>
      </c>
      <c r="GC128" s="101" t="str">
        <f t="shared" si="470"/>
        <v/>
      </c>
      <c r="GD128" s="101" t="str">
        <f t="shared" si="470"/>
        <v/>
      </c>
      <c r="GE128" s="101" t="str">
        <f t="shared" si="470"/>
        <v/>
      </c>
      <c r="GF128" s="101" t="str">
        <f t="shared" si="470"/>
        <v/>
      </c>
      <c r="GG128" s="101" t="str">
        <f t="shared" si="470"/>
        <v/>
      </c>
      <c r="GH128" s="101" t="str">
        <f t="shared" si="470"/>
        <v/>
      </c>
      <c r="GI128" s="101" t="str">
        <f t="shared" si="470"/>
        <v/>
      </c>
      <c r="GJ128" s="101" t="str">
        <f t="shared" si="470"/>
        <v/>
      </c>
      <c r="GK128" s="101" t="str">
        <f t="shared" si="470"/>
        <v/>
      </c>
      <c r="GL128" s="101" t="str">
        <f t="shared" si="470"/>
        <v/>
      </c>
      <c r="GM128" s="101" t="str">
        <f t="shared" si="470"/>
        <v/>
      </c>
      <c r="GN128" s="101" t="str">
        <f t="shared" si="470"/>
        <v/>
      </c>
      <c r="GO128" s="101" t="str">
        <f t="shared" si="470"/>
        <v/>
      </c>
      <c r="GP128" s="101" t="str">
        <f t="shared" si="470"/>
        <v/>
      </c>
      <c r="GQ128" s="101" t="str">
        <f t="shared" si="470"/>
        <v/>
      </c>
      <c r="GR128" s="101" t="str">
        <f t="shared" si="470"/>
        <v/>
      </c>
      <c r="GS128" s="101" t="str">
        <f t="shared" si="470"/>
        <v/>
      </c>
      <c r="GT128" s="101" t="str">
        <f t="shared" si="470"/>
        <v/>
      </c>
      <c r="GU128" s="101" t="str">
        <f t="shared" si="470"/>
        <v/>
      </c>
      <c r="GV128" s="101" t="str">
        <f t="shared" si="470"/>
        <v/>
      </c>
      <c r="GW128" s="101" t="str">
        <f t="shared" si="470"/>
        <v/>
      </c>
      <c r="GX128" s="101" t="str">
        <f t="shared" si="470"/>
        <v/>
      </c>
      <c r="GY128" s="101" t="str">
        <f t="shared" si="470"/>
        <v/>
      </c>
      <c r="GZ128" s="101" t="str">
        <f t="shared" si="470"/>
        <v/>
      </c>
      <c r="HA128" s="101" t="str">
        <f t="shared" si="470"/>
        <v/>
      </c>
      <c r="HB128" s="101" t="str">
        <f t="shared" si="470"/>
        <v/>
      </c>
      <c r="HC128" s="101" t="str">
        <f t="shared" si="470"/>
        <v/>
      </c>
      <c r="HD128" s="101" t="str">
        <f t="shared" si="470"/>
        <v/>
      </c>
      <c r="HE128" s="101" t="str">
        <f t="shared" si="470"/>
        <v/>
      </c>
      <c r="HF128" s="101" t="str">
        <f t="shared" ref="HF128:JQ128" si="471">IF(OR(HF126="",HF127=""),"",MONTH(HF126))</f>
        <v/>
      </c>
      <c r="HG128" s="101" t="str">
        <f t="shared" si="471"/>
        <v/>
      </c>
      <c r="HH128" s="101" t="str">
        <f t="shared" si="471"/>
        <v/>
      </c>
      <c r="HI128" s="101" t="str">
        <f t="shared" si="471"/>
        <v/>
      </c>
      <c r="HJ128" s="101" t="str">
        <f t="shared" si="471"/>
        <v/>
      </c>
      <c r="HK128" s="101" t="str">
        <f t="shared" si="471"/>
        <v/>
      </c>
      <c r="HL128" s="101" t="str">
        <f t="shared" si="471"/>
        <v/>
      </c>
      <c r="HM128" s="101" t="str">
        <f t="shared" si="471"/>
        <v/>
      </c>
      <c r="HN128" s="101" t="str">
        <f t="shared" si="471"/>
        <v/>
      </c>
      <c r="HO128" s="101" t="str">
        <f t="shared" si="471"/>
        <v/>
      </c>
      <c r="HP128" s="101" t="str">
        <f t="shared" si="471"/>
        <v/>
      </c>
      <c r="HQ128" s="101" t="str">
        <f t="shared" si="471"/>
        <v/>
      </c>
      <c r="HR128" s="101" t="str">
        <f t="shared" si="471"/>
        <v/>
      </c>
      <c r="HS128" s="101" t="str">
        <f t="shared" si="471"/>
        <v/>
      </c>
      <c r="HT128" s="101" t="str">
        <f t="shared" si="471"/>
        <v/>
      </c>
      <c r="HU128" s="101" t="str">
        <f t="shared" si="471"/>
        <v/>
      </c>
      <c r="HV128" s="101" t="str">
        <f t="shared" si="471"/>
        <v/>
      </c>
      <c r="HW128" s="101" t="str">
        <f t="shared" si="471"/>
        <v/>
      </c>
      <c r="HX128" s="101" t="str">
        <f t="shared" si="471"/>
        <v/>
      </c>
      <c r="HY128" s="101" t="str">
        <f t="shared" si="471"/>
        <v/>
      </c>
      <c r="HZ128" s="101" t="str">
        <f t="shared" si="471"/>
        <v/>
      </c>
      <c r="IA128" s="101" t="str">
        <f t="shared" si="471"/>
        <v/>
      </c>
      <c r="IB128" s="101" t="str">
        <f t="shared" si="471"/>
        <v/>
      </c>
      <c r="IC128" s="101" t="str">
        <f t="shared" si="471"/>
        <v/>
      </c>
      <c r="ID128" s="101" t="str">
        <f t="shared" si="471"/>
        <v/>
      </c>
      <c r="IE128" s="101" t="str">
        <f t="shared" si="471"/>
        <v/>
      </c>
      <c r="IF128" s="101" t="str">
        <f t="shared" si="471"/>
        <v/>
      </c>
      <c r="IG128" s="101" t="str">
        <f t="shared" si="471"/>
        <v/>
      </c>
      <c r="IH128" s="101" t="str">
        <f t="shared" si="471"/>
        <v/>
      </c>
      <c r="II128" s="101" t="str">
        <f t="shared" si="471"/>
        <v/>
      </c>
      <c r="IJ128" s="101" t="str">
        <f t="shared" si="471"/>
        <v/>
      </c>
      <c r="IK128" s="101" t="str">
        <f t="shared" si="471"/>
        <v/>
      </c>
      <c r="IL128" s="101" t="str">
        <f t="shared" si="471"/>
        <v/>
      </c>
      <c r="IM128" s="101" t="str">
        <f t="shared" si="471"/>
        <v/>
      </c>
      <c r="IN128" s="101" t="str">
        <f t="shared" si="471"/>
        <v/>
      </c>
      <c r="IO128" s="101" t="str">
        <f t="shared" si="471"/>
        <v/>
      </c>
      <c r="IP128" s="101" t="str">
        <f t="shared" si="471"/>
        <v/>
      </c>
      <c r="IQ128" s="101" t="str">
        <f t="shared" si="471"/>
        <v/>
      </c>
      <c r="IR128" s="101" t="str">
        <f t="shared" si="471"/>
        <v/>
      </c>
      <c r="IS128" s="101" t="str">
        <f t="shared" si="471"/>
        <v/>
      </c>
      <c r="IT128" s="101" t="str">
        <f t="shared" si="471"/>
        <v/>
      </c>
      <c r="IU128" s="101" t="str">
        <f t="shared" si="471"/>
        <v/>
      </c>
      <c r="IV128" s="101" t="str">
        <f t="shared" si="471"/>
        <v/>
      </c>
      <c r="IW128" s="101" t="str">
        <f t="shared" si="471"/>
        <v/>
      </c>
      <c r="IX128" s="101" t="str">
        <f t="shared" si="471"/>
        <v/>
      </c>
      <c r="IY128" s="101" t="str">
        <f t="shared" si="471"/>
        <v/>
      </c>
      <c r="IZ128" s="101" t="str">
        <f t="shared" si="471"/>
        <v/>
      </c>
      <c r="JA128" s="101" t="str">
        <f t="shared" si="471"/>
        <v/>
      </c>
      <c r="JB128" s="101" t="str">
        <f t="shared" si="471"/>
        <v/>
      </c>
      <c r="JC128" s="101" t="str">
        <f t="shared" si="471"/>
        <v/>
      </c>
      <c r="JD128" s="101" t="str">
        <f t="shared" si="471"/>
        <v/>
      </c>
      <c r="JE128" s="101" t="str">
        <f t="shared" si="471"/>
        <v/>
      </c>
      <c r="JF128" s="101" t="str">
        <f t="shared" si="471"/>
        <v/>
      </c>
      <c r="JG128" s="101" t="str">
        <f t="shared" si="471"/>
        <v/>
      </c>
      <c r="JH128" s="101" t="str">
        <f t="shared" si="471"/>
        <v/>
      </c>
      <c r="JI128" s="101" t="str">
        <f t="shared" si="471"/>
        <v/>
      </c>
      <c r="JJ128" s="101" t="str">
        <f t="shared" si="471"/>
        <v/>
      </c>
      <c r="JK128" s="101" t="str">
        <f t="shared" si="471"/>
        <v/>
      </c>
      <c r="JL128" s="101" t="str">
        <f t="shared" si="471"/>
        <v/>
      </c>
      <c r="JM128" s="101" t="str">
        <f t="shared" si="471"/>
        <v/>
      </c>
      <c r="JN128" s="101" t="str">
        <f t="shared" si="471"/>
        <v/>
      </c>
      <c r="JO128" s="101" t="str">
        <f t="shared" si="471"/>
        <v/>
      </c>
      <c r="JP128" s="101" t="str">
        <f t="shared" si="471"/>
        <v/>
      </c>
      <c r="JQ128" s="101" t="str">
        <f t="shared" si="471"/>
        <v/>
      </c>
      <c r="JR128" s="101" t="str">
        <f t="shared" ref="JR128:MC128" si="472">IF(OR(JR126="",JR127=""),"",MONTH(JR126))</f>
        <v/>
      </c>
      <c r="JS128" s="101" t="str">
        <f t="shared" si="472"/>
        <v/>
      </c>
      <c r="JT128" s="101" t="str">
        <f t="shared" si="472"/>
        <v/>
      </c>
      <c r="JU128" s="101" t="str">
        <f t="shared" si="472"/>
        <v/>
      </c>
      <c r="JV128" s="101" t="str">
        <f t="shared" si="472"/>
        <v/>
      </c>
      <c r="JW128" s="101" t="str">
        <f t="shared" si="472"/>
        <v/>
      </c>
      <c r="JX128" s="101" t="str">
        <f t="shared" si="472"/>
        <v/>
      </c>
      <c r="JY128" s="101" t="str">
        <f t="shared" si="472"/>
        <v/>
      </c>
      <c r="JZ128" s="101" t="str">
        <f t="shared" si="472"/>
        <v/>
      </c>
      <c r="KA128" s="101" t="str">
        <f t="shared" si="472"/>
        <v/>
      </c>
      <c r="KB128" s="101" t="str">
        <f t="shared" si="472"/>
        <v/>
      </c>
      <c r="KC128" s="101" t="str">
        <f t="shared" si="472"/>
        <v/>
      </c>
      <c r="KD128" s="101" t="str">
        <f t="shared" si="472"/>
        <v/>
      </c>
      <c r="KE128" s="101" t="str">
        <f t="shared" si="472"/>
        <v/>
      </c>
      <c r="KF128" s="101" t="str">
        <f t="shared" si="472"/>
        <v/>
      </c>
      <c r="KG128" s="101" t="str">
        <f t="shared" si="472"/>
        <v/>
      </c>
      <c r="KH128" s="101" t="str">
        <f t="shared" si="472"/>
        <v/>
      </c>
      <c r="KI128" s="101" t="str">
        <f t="shared" si="472"/>
        <v/>
      </c>
      <c r="KJ128" s="101" t="str">
        <f t="shared" si="472"/>
        <v/>
      </c>
      <c r="KK128" s="101" t="str">
        <f t="shared" si="472"/>
        <v/>
      </c>
      <c r="KL128" s="101" t="str">
        <f t="shared" si="472"/>
        <v/>
      </c>
      <c r="KM128" s="101" t="str">
        <f t="shared" si="472"/>
        <v/>
      </c>
      <c r="KN128" s="101" t="str">
        <f t="shared" si="472"/>
        <v/>
      </c>
      <c r="KO128" s="101" t="str">
        <f t="shared" si="472"/>
        <v/>
      </c>
      <c r="KP128" s="101" t="str">
        <f t="shared" si="472"/>
        <v/>
      </c>
      <c r="KQ128" s="101" t="str">
        <f t="shared" si="472"/>
        <v/>
      </c>
      <c r="KR128" s="101" t="str">
        <f t="shared" si="472"/>
        <v/>
      </c>
      <c r="KS128" s="101" t="str">
        <f t="shared" si="472"/>
        <v/>
      </c>
      <c r="KT128" s="101" t="str">
        <f t="shared" si="472"/>
        <v/>
      </c>
      <c r="KU128" s="101" t="str">
        <f t="shared" si="472"/>
        <v/>
      </c>
      <c r="KV128" s="101" t="str">
        <f t="shared" si="472"/>
        <v/>
      </c>
      <c r="KW128" s="101" t="str">
        <f t="shared" si="472"/>
        <v/>
      </c>
      <c r="KX128" s="101" t="str">
        <f t="shared" si="472"/>
        <v/>
      </c>
      <c r="KY128" s="101" t="str">
        <f t="shared" si="472"/>
        <v/>
      </c>
      <c r="KZ128" s="101" t="str">
        <f t="shared" si="472"/>
        <v/>
      </c>
      <c r="LA128" s="101" t="str">
        <f t="shared" si="472"/>
        <v/>
      </c>
      <c r="LB128" s="101" t="str">
        <f t="shared" si="472"/>
        <v/>
      </c>
      <c r="LC128" s="101" t="str">
        <f t="shared" si="472"/>
        <v/>
      </c>
      <c r="LD128" s="101" t="str">
        <f t="shared" si="472"/>
        <v/>
      </c>
      <c r="LE128" s="101" t="str">
        <f t="shared" si="472"/>
        <v/>
      </c>
      <c r="LF128" s="101" t="str">
        <f t="shared" si="472"/>
        <v/>
      </c>
      <c r="LG128" s="101" t="str">
        <f t="shared" si="472"/>
        <v/>
      </c>
      <c r="LH128" s="101" t="str">
        <f t="shared" si="472"/>
        <v/>
      </c>
      <c r="LI128" s="101" t="str">
        <f t="shared" si="472"/>
        <v/>
      </c>
      <c r="LJ128" s="101" t="str">
        <f t="shared" si="472"/>
        <v/>
      </c>
      <c r="LK128" s="101" t="str">
        <f t="shared" si="472"/>
        <v/>
      </c>
      <c r="LL128" s="101" t="str">
        <f t="shared" si="472"/>
        <v/>
      </c>
      <c r="LM128" s="101" t="str">
        <f t="shared" si="472"/>
        <v/>
      </c>
      <c r="LN128" s="101" t="str">
        <f t="shared" si="472"/>
        <v/>
      </c>
      <c r="LO128" s="101" t="str">
        <f t="shared" si="472"/>
        <v/>
      </c>
      <c r="LP128" s="101" t="str">
        <f t="shared" si="472"/>
        <v/>
      </c>
      <c r="LQ128" s="101" t="str">
        <f t="shared" si="472"/>
        <v/>
      </c>
      <c r="LR128" s="101" t="str">
        <f t="shared" si="472"/>
        <v/>
      </c>
      <c r="LS128" s="101" t="str">
        <f t="shared" si="472"/>
        <v/>
      </c>
      <c r="LT128" s="101" t="str">
        <f t="shared" si="472"/>
        <v/>
      </c>
      <c r="LU128" s="101" t="str">
        <f t="shared" si="472"/>
        <v/>
      </c>
      <c r="LV128" s="101" t="str">
        <f t="shared" si="472"/>
        <v/>
      </c>
      <c r="LW128" s="101" t="str">
        <f t="shared" si="472"/>
        <v/>
      </c>
      <c r="LX128" s="101" t="str">
        <f t="shared" si="472"/>
        <v/>
      </c>
      <c r="LY128" s="101" t="str">
        <f t="shared" si="472"/>
        <v/>
      </c>
      <c r="LZ128" s="101" t="str">
        <f t="shared" si="472"/>
        <v/>
      </c>
      <c r="MA128" s="101" t="str">
        <f t="shared" si="472"/>
        <v/>
      </c>
      <c r="MB128" s="101" t="str">
        <f t="shared" si="472"/>
        <v/>
      </c>
      <c r="MC128" s="101" t="str">
        <f t="shared" si="472"/>
        <v/>
      </c>
      <c r="MD128" s="101" t="str">
        <f t="shared" ref="MD128:NU128" si="473">IF(OR(MD126="",MD127=""),"",MONTH(MD126))</f>
        <v/>
      </c>
      <c r="ME128" s="101" t="str">
        <f t="shared" si="473"/>
        <v/>
      </c>
      <c r="MF128" s="101" t="str">
        <f t="shared" si="473"/>
        <v/>
      </c>
      <c r="MG128" s="101" t="str">
        <f t="shared" si="473"/>
        <v/>
      </c>
      <c r="MH128" s="101" t="str">
        <f t="shared" si="473"/>
        <v/>
      </c>
      <c r="MI128" s="101" t="str">
        <f t="shared" si="473"/>
        <v/>
      </c>
      <c r="MJ128" s="101" t="str">
        <f t="shared" si="473"/>
        <v/>
      </c>
      <c r="MK128" s="101" t="str">
        <f t="shared" si="473"/>
        <v/>
      </c>
      <c r="ML128" s="101" t="str">
        <f t="shared" si="473"/>
        <v/>
      </c>
      <c r="MM128" s="101" t="str">
        <f t="shared" si="473"/>
        <v/>
      </c>
      <c r="MN128" s="101" t="str">
        <f t="shared" si="473"/>
        <v/>
      </c>
      <c r="MO128" s="101" t="str">
        <f t="shared" si="473"/>
        <v/>
      </c>
      <c r="MP128" s="101" t="str">
        <f t="shared" si="473"/>
        <v/>
      </c>
      <c r="MQ128" s="101" t="str">
        <f t="shared" si="473"/>
        <v/>
      </c>
      <c r="MR128" s="101" t="str">
        <f t="shared" si="473"/>
        <v/>
      </c>
      <c r="MS128" s="101" t="str">
        <f t="shared" si="473"/>
        <v/>
      </c>
      <c r="MT128" s="101" t="str">
        <f t="shared" si="473"/>
        <v/>
      </c>
      <c r="MU128" s="101" t="str">
        <f t="shared" si="473"/>
        <v/>
      </c>
      <c r="MV128" s="101" t="str">
        <f t="shared" si="473"/>
        <v/>
      </c>
      <c r="MW128" s="101" t="str">
        <f t="shared" si="473"/>
        <v/>
      </c>
      <c r="MX128" s="101" t="str">
        <f t="shared" si="473"/>
        <v/>
      </c>
      <c r="MY128" s="101" t="str">
        <f t="shared" si="473"/>
        <v/>
      </c>
      <c r="MZ128" s="101" t="str">
        <f t="shared" si="473"/>
        <v/>
      </c>
      <c r="NA128" s="101" t="str">
        <f t="shared" si="473"/>
        <v/>
      </c>
      <c r="NB128" s="101" t="str">
        <f t="shared" si="473"/>
        <v/>
      </c>
      <c r="NC128" s="101" t="str">
        <f t="shared" si="473"/>
        <v/>
      </c>
      <c r="ND128" s="101" t="str">
        <f t="shared" si="473"/>
        <v/>
      </c>
      <c r="NE128" s="101" t="str">
        <f t="shared" si="473"/>
        <v/>
      </c>
      <c r="NF128" s="101" t="str">
        <f t="shared" si="473"/>
        <v/>
      </c>
      <c r="NG128" s="101" t="str">
        <f t="shared" si="473"/>
        <v/>
      </c>
      <c r="NH128" s="101" t="str">
        <f t="shared" si="473"/>
        <v/>
      </c>
      <c r="NI128" s="101" t="str">
        <f t="shared" si="473"/>
        <v/>
      </c>
      <c r="NJ128" s="101" t="str">
        <f t="shared" si="473"/>
        <v/>
      </c>
      <c r="NK128" s="101" t="str">
        <f t="shared" si="473"/>
        <v/>
      </c>
      <c r="NL128" s="101" t="str">
        <f t="shared" si="473"/>
        <v/>
      </c>
      <c r="NM128" s="101" t="str">
        <f t="shared" si="473"/>
        <v/>
      </c>
      <c r="NN128" s="101" t="str">
        <f t="shared" si="473"/>
        <v/>
      </c>
      <c r="NO128" s="101" t="str">
        <f t="shared" si="473"/>
        <v/>
      </c>
      <c r="NP128" s="101" t="str">
        <f t="shared" si="473"/>
        <v/>
      </c>
      <c r="NQ128" s="101" t="str">
        <f t="shared" si="473"/>
        <v/>
      </c>
      <c r="NR128" s="101" t="str">
        <f t="shared" si="473"/>
        <v/>
      </c>
      <c r="NS128" s="101" t="str">
        <f t="shared" si="473"/>
        <v/>
      </c>
      <c r="NT128" s="101" t="str">
        <f t="shared" si="473"/>
        <v/>
      </c>
      <c r="NU128" s="101" t="str">
        <f t="shared" si="473"/>
        <v/>
      </c>
    </row>
    <row r="129" spans="14:385" hidden="1" x14ac:dyDescent="0.2">
      <c r="N129" s="113" t="s">
        <v>99</v>
      </c>
      <c r="O129" s="80"/>
      <c r="P129" s="80"/>
      <c r="Q129" s="80"/>
      <c r="R129" s="80"/>
      <c r="S129" s="80"/>
      <c r="T129" s="101" t="str">
        <f>IF(OR(T126="",T127=""),"",DAY(T126))</f>
        <v/>
      </c>
      <c r="U129" s="101" t="str">
        <f>IF(OR(U126="",U127=""),"",DAY(U126))</f>
        <v/>
      </c>
      <c r="V129" s="101" t="str">
        <f t="shared" ref="V129:CG129" si="474">IF(OR(V126="",V127=""),"",DAY(V126))</f>
        <v/>
      </c>
      <c r="W129" s="101" t="str">
        <f t="shared" si="474"/>
        <v/>
      </c>
      <c r="X129" s="101" t="str">
        <f t="shared" si="474"/>
        <v/>
      </c>
      <c r="Y129" s="101" t="str">
        <f t="shared" si="474"/>
        <v/>
      </c>
      <c r="Z129" s="101" t="str">
        <f t="shared" si="474"/>
        <v/>
      </c>
      <c r="AA129" s="101" t="str">
        <f t="shared" si="474"/>
        <v/>
      </c>
      <c r="AB129" s="101" t="str">
        <f t="shared" si="474"/>
        <v/>
      </c>
      <c r="AC129" s="101" t="str">
        <f t="shared" si="474"/>
        <v/>
      </c>
      <c r="AD129" s="101" t="str">
        <f t="shared" si="474"/>
        <v/>
      </c>
      <c r="AE129" s="101" t="str">
        <f t="shared" si="474"/>
        <v/>
      </c>
      <c r="AF129" s="101" t="str">
        <f t="shared" si="474"/>
        <v/>
      </c>
      <c r="AG129" s="101" t="str">
        <f t="shared" si="474"/>
        <v/>
      </c>
      <c r="AH129" s="101" t="str">
        <f t="shared" si="474"/>
        <v/>
      </c>
      <c r="AI129" s="101" t="str">
        <f t="shared" si="474"/>
        <v/>
      </c>
      <c r="AJ129" s="101" t="str">
        <f t="shared" si="474"/>
        <v/>
      </c>
      <c r="AK129" s="101" t="str">
        <f t="shared" si="474"/>
        <v/>
      </c>
      <c r="AL129" s="101" t="str">
        <f t="shared" si="474"/>
        <v/>
      </c>
      <c r="AM129" s="101" t="str">
        <f t="shared" si="474"/>
        <v/>
      </c>
      <c r="AN129" s="101" t="str">
        <f t="shared" si="474"/>
        <v/>
      </c>
      <c r="AO129" s="101" t="str">
        <f t="shared" si="474"/>
        <v/>
      </c>
      <c r="AP129" s="101" t="str">
        <f t="shared" si="474"/>
        <v/>
      </c>
      <c r="AQ129" s="101" t="str">
        <f t="shared" si="474"/>
        <v/>
      </c>
      <c r="AR129" s="101" t="str">
        <f t="shared" si="474"/>
        <v/>
      </c>
      <c r="AS129" s="101" t="str">
        <f t="shared" si="474"/>
        <v/>
      </c>
      <c r="AT129" s="101" t="str">
        <f t="shared" si="474"/>
        <v/>
      </c>
      <c r="AU129" s="101" t="str">
        <f t="shared" si="474"/>
        <v/>
      </c>
      <c r="AV129" s="101" t="str">
        <f t="shared" si="474"/>
        <v/>
      </c>
      <c r="AW129" s="101" t="str">
        <f t="shared" si="474"/>
        <v/>
      </c>
      <c r="AX129" s="101" t="str">
        <f t="shared" si="474"/>
        <v/>
      </c>
      <c r="AY129" s="101" t="str">
        <f t="shared" si="474"/>
        <v/>
      </c>
      <c r="AZ129" s="101" t="str">
        <f t="shared" si="474"/>
        <v/>
      </c>
      <c r="BA129" s="101" t="str">
        <f t="shared" si="474"/>
        <v/>
      </c>
      <c r="BB129" s="101" t="str">
        <f t="shared" si="474"/>
        <v/>
      </c>
      <c r="BC129" s="101" t="str">
        <f t="shared" si="474"/>
        <v/>
      </c>
      <c r="BD129" s="101" t="str">
        <f t="shared" si="474"/>
        <v/>
      </c>
      <c r="BE129" s="101" t="str">
        <f t="shared" si="474"/>
        <v/>
      </c>
      <c r="BF129" s="101" t="str">
        <f t="shared" si="474"/>
        <v/>
      </c>
      <c r="BG129" s="101" t="str">
        <f t="shared" si="474"/>
        <v/>
      </c>
      <c r="BH129" s="101" t="str">
        <f t="shared" si="474"/>
        <v/>
      </c>
      <c r="BI129" s="101" t="str">
        <f t="shared" si="474"/>
        <v/>
      </c>
      <c r="BJ129" s="101" t="str">
        <f t="shared" si="474"/>
        <v/>
      </c>
      <c r="BK129" s="101" t="str">
        <f t="shared" si="474"/>
        <v/>
      </c>
      <c r="BL129" s="101" t="str">
        <f t="shared" si="474"/>
        <v/>
      </c>
      <c r="BM129" s="101" t="str">
        <f t="shared" si="474"/>
        <v/>
      </c>
      <c r="BN129" s="101" t="str">
        <f t="shared" si="474"/>
        <v/>
      </c>
      <c r="BO129" s="101" t="str">
        <f t="shared" si="474"/>
        <v/>
      </c>
      <c r="BP129" s="101" t="str">
        <f t="shared" si="474"/>
        <v/>
      </c>
      <c r="BQ129" s="101" t="str">
        <f t="shared" si="474"/>
        <v/>
      </c>
      <c r="BR129" s="101" t="str">
        <f t="shared" si="474"/>
        <v/>
      </c>
      <c r="BS129" s="101" t="str">
        <f t="shared" si="474"/>
        <v/>
      </c>
      <c r="BT129" s="101" t="str">
        <f t="shared" si="474"/>
        <v/>
      </c>
      <c r="BU129" s="101" t="str">
        <f t="shared" si="474"/>
        <v/>
      </c>
      <c r="BV129" s="101" t="str">
        <f t="shared" si="474"/>
        <v/>
      </c>
      <c r="BW129" s="101" t="str">
        <f t="shared" si="474"/>
        <v/>
      </c>
      <c r="BX129" s="101" t="str">
        <f t="shared" si="474"/>
        <v/>
      </c>
      <c r="BY129" s="101" t="str">
        <f t="shared" si="474"/>
        <v/>
      </c>
      <c r="BZ129" s="101" t="str">
        <f t="shared" si="474"/>
        <v/>
      </c>
      <c r="CA129" s="101" t="str">
        <f t="shared" si="474"/>
        <v/>
      </c>
      <c r="CB129" s="101" t="str">
        <f t="shared" si="474"/>
        <v/>
      </c>
      <c r="CC129" s="101" t="str">
        <f t="shared" si="474"/>
        <v/>
      </c>
      <c r="CD129" s="101" t="str">
        <f t="shared" si="474"/>
        <v/>
      </c>
      <c r="CE129" s="101" t="str">
        <f t="shared" si="474"/>
        <v/>
      </c>
      <c r="CF129" s="101" t="str">
        <f t="shared" si="474"/>
        <v/>
      </c>
      <c r="CG129" s="101" t="str">
        <f t="shared" si="474"/>
        <v/>
      </c>
      <c r="CH129" s="101" t="str">
        <f t="shared" ref="CH129:ES129" si="475">IF(OR(CH126="",CH127=""),"",DAY(CH126))</f>
        <v/>
      </c>
      <c r="CI129" s="101" t="str">
        <f t="shared" si="475"/>
        <v/>
      </c>
      <c r="CJ129" s="101" t="str">
        <f t="shared" si="475"/>
        <v/>
      </c>
      <c r="CK129" s="101" t="str">
        <f t="shared" si="475"/>
        <v/>
      </c>
      <c r="CL129" s="101" t="str">
        <f t="shared" si="475"/>
        <v/>
      </c>
      <c r="CM129" s="101" t="str">
        <f t="shared" si="475"/>
        <v/>
      </c>
      <c r="CN129" s="101" t="str">
        <f t="shared" si="475"/>
        <v/>
      </c>
      <c r="CO129" s="101" t="str">
        <f t="shared" si="475"/>
        <v/>
      </c>
      <c r="CP129" s="101" t="str">
        <f t="shared" si="475"/>
        <v/>
      </c>
      <c r="CQ129" s="101" t="str">
        <f t="shared" si="475"/>
        <v/>
      </c>
      <c r="CR129" s="101" t="str">
        <f t="shared" si="475"/>
        <v/>
      </c>
      <c r="CS129" s="101" t="str">
        <f t="shared" si="475"/>
        <v/>
      </c>
      <c r="CT129" s="101" t="str">
        <f t="shared" si="475"/>
        <v/>
      </c>
      <c r="CU129" s="101" t="str">
        <f t="shared" si="475"/>
        <v/>
      </c>
      <c r="CV129" s="101" t="str">
        <f t="shared" si="475"/>
        <v/>
      </c>
      <c r="CW129" s="101" t="str">
        <f t="shared" si="475"/>
        <v/>
      </c>
      <c r="CX129" s="101" t="str">
        <f t="shared" si="475"/>
        <v/>
      </c>
      <c r="CY129" s="101" t="str">
        <f t="shared" si="475"/>
        <v/>
      </c>
      <c r="CZ129" s="101" t="str">
        <f t="shared" si="475"/>
        <v/>
      </c>
      <c r="DA129" s="101" t="str">
        <f t="shared" si="475"/>
        <v/>
      </c>
      <c r="DB129" s="101" t="str">
        <f t="shared" si="475"/>
        <v/>
      </c>
      <c r="DC129" s="101" t="str">
        <f t="shared" si="475"/>
        <v/>
      </c>
      <c r="DD129" s="101" t="str">
        <f t="shared" si="475"/>
        <v/>
      </c>
      <c r="DE129" s="101" t="str">
        <f t="shared" si="475"/>
        <v/>
      </c>
      <c r="DF129" s="101" t="str">
        <f t="shared" si="475"/>
        <v/>
      </c>
      <c r="DG129" s="101" t="str">
        <f t="shared" si="475"/>
        <v/>
      </c>
      <c r="DH129" s="101" t="str">
        <f t="shared" si="475"/>
        <v/>
      </c>
      <c r="DI129" s="101" t="str">
        <f t="shared" si="475"/>
        <v/>
      </c>
      <c r="DJ129" s="101" t="str">
        <f t="shared" si="475"/>
        <v/>
      </c>
      <c r="DK129" s="101" t="str">
        <f t="shared" si="475"/>
        <v/>
      </c>
      <c r="DL129" s="101" t="str">
        <f t="shared" si="475"/>
        <v/>
      </c>
      <c r="DM129" s="101" t="str">
        <f t="shared" si="475"/>
        <v/>
      </c>
      <c r="DN129" s="101" t="str">
        <f t="shared" si="475"/>
        <v/>
      </c>
      <c r="DO129" s="101" t="str">
        <f t="shared" si="475"/>
        <v/>
      </c>
      <c r="DP129" s="101" t="str">
        <f t="shared" si="475"/>
        <v/>
      </c>
      <c r="DQ129" s="101" t="str">
        <f t="shared" si="475"/>
        <v/>
      </c>
      <c r="DR129" s="101" t="str">
        <f t="shared" si="475"/>
        <v/>
      </c>
      <c r="DS129" s="101" t="str">
        <f t="shared" si="475"/>
        <v/>
      </c>
      <c r="DT129" s="101" t="str">
        <f t="shared" si="475"/>
        <v/>
      </c>
      <c r="DU129" s="101" t="str">
        <f t="shared" si="475"/>
        <v/>
      </c>
      <c r="DV129" s="101" t="str">
        <f t="shared" si="475"/>
        <v/>
      </c>
      <c r="DW129" s="101" t="str">
        <f t="shared" si="475"/>
        <v/>
      </c>
      <c r="DX129" s="101" t="str">
        <f t="shared" si="475"/>
        <v/>
      </c>
      <c r="DY129" s="101" t="str">
        <f t="shared" si="475"/>
        <v/>
      </c>
      <c r="DZ129" s="101" t="str">
        <f t="shared" si="475"/>
        <v/>
      </c>
      <c r="EA129" s="101" t="str">
        <f t="shared" si="475"/>
        <v/>
      </c>
      <c r="EB129" s="101" t="str">
        <f t="shared" si="475"/>
        <v/>
      </c>
      <c r="EC129" s="101" t="str">
        <f t="shared" si="475"/>
        <v/>
      </c>
      <c r="ED129" s="101" t="str">
        <f t="shared" si="475"/>
        <v/>
      </c>
      <c r="EE129" s="101" t="str">
        <f t="shared" si="475"/>
        <v/>
      </c>
      <c r="EF129" s="101" t="str">
        <f t="shared" si="475"/>
        <v/>
      </c>
      <c r="EG129" s="101" t="str">
        <f t="shared" si="475"/>
        <v/>
      </c>
      <c r="EH129" s="101" t="str">
        <f t="shared" si="475"/>
        <v/>
      </c>
      <c r="EI129" s="101" t="str">
        <f t="shared" si="475"/>
        <v/>
      </c>
      <c r="EJ129" s="101" t="str">
        <f t="shared" si="475"/>
        <v/>
      </c>
      <c r="EK129" s="101" t="str">
        <f t="shared" si="475"/>
        <v/>
      </c>
      <c r="EL129" s="101" t="str">
        <f t="shared" si="475"/>
        <v/>
      </c>
      <c r="EM129" s="101" t="str">
        <f t="shared" si="475"/>
        <v/>
      </c>
      <c r="EN129" s="101" t="str">
        <f t="shared" si="475"/>
        <v/>
      </c>
      <c r="EO129" s="101" t="str">
        <f t="shared" si="475"/>
        <v/>
      </c>
      <c r="EP129" s="101" t="str">
        <f t="shared" si="475"/>
        <v/>
      </c>
      <c r="EQ129" s="101" t="str">
        <f t="shared" si="475"/>
        <v/>
      </c>
      <c r="ER129" s="101" t="str">
        <f t="shared" si="475"/>
        <v/>
      </c>
      <c r="ES129" s="101" t="str">
        <f t="shared" si="475"/>
        <v/>
      </c>
      <c r="ET129" s="101" t="str">
        <f t="shared" ref="ET129:HE129" si="476">IF(OR(ET126="",ET127=""),"",DAY(ET126))</f>
        <v/>
      </c>
      <c r="EU129" s="101" t="str">
        <f t="shared" si="476"/>
        <v/>
      </c>
      <c r="EV129" s="101" t="str">
        <f t="shared" si="476"/>
        <v/>
      </c>
      <c r="EW129" s="101" t="str">
        <f t="shared" si="476"/>
        <v/>
      </c>
      <c r="EX129" s="101" t="str">
        <f t="shared" si="476"/>
        <v/>
      </c>
      <c r="EY129" s="101" t="str">
        <f t="shared" si="476"/>
        <v/>
      </c>
      <c r="EZ129" s="101" t="str">
        <f t="shared" si="476"/>
        <v/>
      </c>
      <c r="FA129" s="101" t="str">
        <f t="shared" si="476"/>
        <v/>
      </c>
      <c r="FB129" s="101" t="str">
        <f t="shared" si="476"/>
        <v/>
      </c>
      <c r="FC129" s="101" t="str">
        <f t="shared" si="476"/>
        <v/>
      </c>
      <c r="FD129" s="101" t="str">
        <f t="shared" si="476"/>
        <v/>
      </c>
      <c r="FE129" s="101" t="str">
        <f t="shared" si="476"/>
        <v/>
      </c>
      <c r="FF129" s="101" t="str">
        <f t="shared" si="476"/>
        <v/>
      </c>
      <c r="FG129" s="101" t="str">
        <f t="shared" si="476"/>
        <v/>
      </c>
      <c r="FH129" s="101" t="str">
        <f t="shared" si="476"/>
        <v/>
      </c>
      <c r="FI129" s="101" t="str">
        <f t="shared" si="476"/>
        <v/>
      </c>
      <c r="FJ129" s="101" t="str">
        <f t="shared" si="476"/>
        <v/>
      </c>
      <c r="FK129" s="101" t="str">
        <f t="shared" si="476"/>
        <v/>
      </c>
      <c r="FL129" s="101" t="str">
        <f t="shared" si="476"/>
        <v/>
      </c>
      <c r="FM129" s="101" t="str">
        <f t="shared" si="476"/>
        <v/>
      </c>
      <c r="FN129" s="101" t="str">
        <f t="shared" si="476"/>
        <v/>
      </c>
      <c r="FO129" s="101" t="str">
        <f t="shared" si="476"/>
        <v/>
      </c>
      <c r="FP129" s="101" t="str">
        <f t="shared" si="476"/>
        <v/>
      </c>
      <c r="FQ129" s="101" t="str">
        <f t="shared" si="476"/>
        <v/>
      </c>
      <c r="FR129" s="101" t="str">
        <f t="shared" si="476"/>
        <v/>
      </c>
      <c r="FS129" s="101" t="str">
        <f t="shared" si="476"/>
        <v/>
      </c>
      <c r="FT129" s="101" t="str">
        <f t="shared" si="476"/>
        <v/>
      </c>
      <c r="FU129" s="101" t="str">
        <f t="shared" si="476"/>
        <v/>
      </c>
      <c r="FV129" s="101" t="str">
        <f t="shared" si="476"/>
        <v/>
      </c>
      <c r="FW129" s="101" t="str">
        <f t="shared" si="476"/>
        <v/>
      </c>
      <c r="FX129" s="101" t="str">
        <f t="shared" si="476"/>
        <v/>
      </c>
      <c r="FY129" s="101" t="str">
        <f t="shared" si="476"/>
        <v/>
      </c>
      <c r="FZ129" s="101" t="str">
        <f t="shared" si="476"/>
        <v/>
      </c>
      <c r="GA129" s="101" t="str">
        <f t="shared" si="476"/>
        <v/>
      </c>
      <c r="GB129" s="101" t="str">
        <f t="shared" si="476"/>
        <v/>
      </c>
      <c r="GC129" s="101" t="str">
        <f t="shared" si="476"/>
        <v/>
      </c>
      <c r="GD129" s="101" t="str">
        <f t="shared" si="476"/>
        <v/>
      </c>
      <c r="GE129" s="101" t="str">
        <f t="shared" si="476"/>
        <v/>
      </c>
      <c r="GF129" s="101" t="str">
        <f t="shared" si="476"/>
        <v/>
      </c>
      <c r="GG129" s="101" t="str">
        <f t="shared" si="476"/>
        <v/>
      </c>
      <c r="GH129" s="101" t="str">
        <f t="shared" si="476"/>
        <v/>
      </c>
      <c r="GI129" s="101" t="str">
        <f t="shared" si="476"/>
        <v/>
      </c>
      <c r="GJ129" s="101" t="str">
        <f t="shared" si="476"/>
        <v/>
      </c>
      <c r="GK129" s="101" t="str">
        <f t="shared" si="476"/>
        <v/>
      </c>
      <c r="GL129" s="101" t="str">
        <f t="shared" si="476"/>
        <v/>
      </c>
      <c r="GM129" s="101" t="str">
        <f t="shared" si="476"/>
        <v/>
      </c>
      <c r="GN129" s="101" t="str">
        <f t="shared" si="476"/>
        <v/>
      </c>
      <c r="GO129" s="101" t="str">
        <f t="shared" si="476"/>
        <v/>
      </c>
      <c r="GP129" s="101" t="str">
        <f t="shared" si="476"/>
        <v/>
      </c>
      <c r="GQ129" s="101" t="str">
        <f t="shared" si="476"/>
        <v/>
      </c>
      <c r="GR129" s="101" t="str">
        <f t="shared" si="476"/>
        <v/>
      </c>
      <c r="GS129" s="101" t="str">
        <f t="shared" si="476"/>
        <v/>
      </c>
      <c r="GT129" s="101" t="str">
        <f t="shared" si="476"/>
        <v/>
      </c>
      <c r="GU129" s="101" t="str">
        <f t="shared" si="476"/>
        <v/>
      </c>
      <c r="GV129" s="101" t="str">
        <f t="shared" si="476"/>
        <v/>
      </c>
      <c r="GW129" s="101" t="str">
        <f t="shared" si="476"/>
        <v/>
      </c>
      <c r="GX129" s="101" t="str">
        <f t="shared" si="476"/>
        <v/>
      </c>
      <c r="GY129" s="101" t="str">
        <f t="shared" si="476"/>
        <v/>
      </c>
      <c r="GZ129" s="101" t="str">
        <f t="shared" si="476"/>
        <v/>
      </c>
      <c r="HA129" s="101" t="str">
        <f t="shared" si="476"/>
        <v/>
      </c>
      <c r="HB129" s="101" t="str">
        <f t="shared" si="476"/>
        <v/>
      </c>
      <c r="HC129" s="101" t="str">
        <f t="shared" si="476"/>
        <v/>
      </c>
      <c r="HD129" s="101" t="str">
        <f t="shared" si="476"/>
        <v/>
      </c>
      <c r="HE129" s="101" t="str">
        <f t="shared" si="476"/>
        <v/>
      </c>
      <c r="HF129" s="101" t="str">
        <f t="shared" ref="HF129:JQ129" si="477">IF(OR(HF126="",HF127=""),"",DAY(HF126))</f>
        <v/>
      </c>
      <c r="HG129" s="101" t="str">
        <f t="shared" si="477"/>
        <v/>
      </c>
      <c r="HH129" s="101" t="str">
        <f t="shared" si="477"/>
        <v/>
      </c>
      <c r="HI129" s="101" t="str">
        <f t="shared" si="477"/>
        <v/>
      </c>
      <c r="HJ129" s="101" t="str">
        <f t="shared" si="477"/>
        <v/>
      </c>
      <c r="HK129" s="101" t="str">
        <f t="shared" si="477"/>
        <v/>
      </c>
      <c r="HL129" s="101" t="str">
        <f t="shared" si="477"/>
        <v/>
      </c>
      <c r="HM129" s="101" t="str">
        <f t="shared" si="477"/>
        <v/>
      </c>
      <c r="HN129" s="101" t="str">
        <f t="shared" si="477"/>
        <v/>
      </c>
      <c r="HO129" s="101" t="str">
        <f t="shared" si="477"/>
        <v/>
      </c>
      <c r="HP129" s="101" t="str">
        <f t="shared" si="477"/>
        <v/>
      </c>
      <c r="HQ129" s="101" t="str">
        <f t="shared" si="477"/>
        <v/>
      </c>
      <c r="HR129" s="101" t="str">
        <f t="shared" si="477"/>
        <v/>
      </c>
      <c r="HS129" s="101" t="str">
        <f t="shared" si="477"/>
        <v/>
      </c>
      <c r="HT129" s="101" t="str">
        <f t="shared" si="477"/>
        <v/>
      </c>
      <c r="HU129" s="101" t="str">
        <f t="shared" si="477"/>
        <v/>
      </c>
      <c r="HV129" s="101" t="str">
        <f t="shared" si="477"/>
        <v/>
      </c>
      <c r="HW129" s="101" t="str">
        <f t="shared" si="477"/>
        <v/>
      </c>
      <c r="HX129" s="101" t="str">
        <f t="shared" si="477"/>
        <v/>
      </c>
      <c r="HY129" s="101" t="str">
        <f t="shared" si="477"/>
        <v/>
      </c>
      <c r="HZ129" s="101" t="str">
        <f t="shared" si="477"/>
        <v/>
      </c>
      <c r="IA129" s="101" t="str">
        <f t="shared" si="477"/>
        <v/>
      </c>
      <c r="IB129" s="101" t="str">
        <f t="shared" si="477"/>
        <v/>
      </c>
      <c r="IC129" s="101" t="str">
        <f t="shared" si="477"/>
        <v/>
      </c>
      <c r="ID129" s="101" t="str">
        <f t="shared" si="477"/>
        <v/>
      </c>
      <c r="IE129" s="101" t="str">
        <f t="shared" si="477"/>
        <v/>
      </c>
      <c r="IF129" s="101" t="str">
        <f t="shared" si="477"/>
        <v/>
      </c>
      <c r="IG129" s="101" t="str">
        <f t="shared" si="477"/>
        <v/>
      </c>
      <c r="IH129" s="101" t="str">
        <f t="shared" si="477"/>
        <v/>
      </c>
      <c r="II129" s="101" t="str">
        <f t="shared" si="477"/>
        <v/>
      </c>
      <c r="IJ129" s="101" t="str">
        <f t="shared" si="477"/>
        <v/>
      </c>
      <c r="IK129" s="101" t="str">
        <f t="shared" si="477"/>
        <v/>
      </c>
      <c r="IL129" s="101" t="str">
        <f t="shared" si="477"/>
        <v/>
      </c>
      <c r="IM129" s="101" t="str">
        <f t="shared" si="477"/>
        <v/>
      </c>
      <c r="IN129" s="101" t="str">
        <f t="shared" si="477"/>
        <v/>
      </c>
      <c r="IO129" s="101" t="str">
        <f t="shared" si="477"/>
        <v/>
      </c>
      <c r="IP129" s="101" t="str">
        <f t="shared" si="477"/>
        <v/>
      </c>
      <c r="IQ129" s="101" t="str">
        <f t="shared" si="477"/>
        <v/>
      </c>
      <c r="IR129" s="101" t="str">
        <f t="shared" si="477"/>
        <v/>
      </c>
      <c r="IS129" s="101" t="str">
        <f t="shared" si="477"/>
        <v/>
      </c>
      <c r="IT129" s="101" t="str">
        <f t="shared" si="477"/>
        <v/>
      </c>
      <c r="IU129" s="101" t="str">
        <f t="shared" si="477"/>
        <v/>
      </c>
      <c r="IV129" s="101" t="str">
        <f t="shared" si="477"/>
        <v/>
      </c>
      <c r="IW129" s="101" t="str">
        <f t="shared" si="477"/>
        <v/>
      </c>
      <c r="IX129" s="101" t="str">
        <f t="shared" si="477"/>
        <v/>
      </c>
      <c r="IY129" s="101" t="str">
        <f t="shared" si="477"/>
        <v/>
      </c>
      <c r="IZ129" s="101" t="str">
        <f t="shared" si="477"/>
        <v/>
      </c>
      <c r="JA129" s="101" t="str">
        <f t="shared" si="477"/>
        <v/>
      </c>
      <c r="JB129" s="101" t="str">
        <f t="shared" si="477"/>
        <v/>
      </c>
      <c r="JC129" s="101" t="str">
        <f t="shared" si="477"/>
        <v/>
      </c>
      <c r="JD129" s="101" t="str">
        <f t="shared" si="477"/>
        <v/>
      </c>
      <c r="JE129" s="101" t="str">
        <f t="shared" si="477"/>
        <v/>
      </c>
      <c r="JF129" s="101" t="str">
        <f t="shared" si="477"/>
        <v/>
      </c>
      <c r="JG129" s="101" t="str">
        <f t="shared" si="477"/>
        <v/>
      </c>
      <c r="JH129" s="101" t="str">
        <f t="shared" si="477"/>
        <v/>
      </c>
      <c r="JI129" s="101" t="str">
        <f t="shared" si="477"/>
        <v/>
      </c>
      <c r="JJ129" s="101" t="str">
        <f t="shared" si="477"/>
        <v/>
      </c>
      <c r="JK129" s="101" t="str">
        <f t="shared" si="477"/>
        <v/>
      </c>
      <c r="JL129" s="101" t="str">
        <f t="shared" si="477"/>
        <v/>
      </c>
      <c r="JM129" s="101" t="str">
        <f t="shared" si="477"/>
        <v/>
      </c>
      <c r="JN129" s="101" t="str">
        <f t="shared" si="477"/>
        <v/>
      </c>
      <c r="JO129" s="101" t="str">
        <f t="shared" si="477"/>
        <v/>
      </c>
      <c r="JP129" s="101" t="str">
        <f t="shared" si="477"/>
        <v/>
      </c>
      <c r="JQ129" s="101" t="str">
        <f t="shared" si="477"/>
        <v/>
      </c>
      <c r="JR129" s="101" t="str">
        <f t="shared" ref="JR129:MC129" si="478">IF(OR(JR126="",JR127=""),"",DAY(JR126))</f>
        <v/>
      </c>
      <c r="JS129" s="101" t="str">
        <f t="shared" si="478"/>
        <v/>
      </c>
      <c r="JT129" s="101" t="str">
        <f t="shared" si="478"/>
        <v/>
      </c>
      <c r="JU129" s="101" t="str">
        <f t="shared" si="478"/>
        <v/>
      </c>
      <c r="JV129" s="101" t="str">
        <f t="shared" si="478"/>
        <v/>
      </c>
      <c r="JW129" s="101" t="str">
        <f t="shared" si="478"/>
        <v/>
      </c>
      <c r="JX129" s="101" t="str">
        <f t="shared" si="478"/>
        <v/>
      </c>
      <c r="JY129" s="101" t="str">
        <f t="shared" si="478"/>
        <v/>
      </c>
      <c r="JZ129" s="101" t="str">
        <f t="shared" si="478"/>
        <v/>
      </c>
      <c r="KA129" s="101" t="str">
        <f t="shared" si="478"/>
        <v/>
      </c>
      <c r="KB129" s="101" t="str">
        <f t="shared" si="478"/>
        <v/>
      </c>
      <c r="KC129" s="101" t="str">
        <f t="shared" si="478"/>
        <v/>
      </c>
      <c r="KD129" s="101" t="str">
        <f t="shared" si="478"/>
        <v/>
      </c>
      <c r="KE129" s="101" t="str">
        <f t="shared" si="478"/>
        <v/>
      </c>
      <c r="KF129" s="101" t="str">
        <f t="shared" si="478"/>
        <v/>
      </c>
      <c r="KG129" s="101" t="str">
        <f t="shared" si="478"/>
        <v/>
      </c>
      <c r="KH129" s="101" t="str">
        <f t="shared" si="478"/>
        <v/>
      </c>
      <c r="KI129" s="101" t="str">
        <f t="shared" si="478"/>
        <v/>
      </c>
      <c r="KJ129" s="101" t="str">
        <f t="shared" si="478"/>
        <v/>
      </c>
      <c r="KK129" s="101" t="str">
        <f t="shared" si="478"/>
        <v/>
      </c>
      <c r="KL129" s="101" t="str">
        <f t="shared" si="478"/>
        <v/>
      </c>
      <c r="KM129" s="101" t="str">
        <f t="shared" si="478"/>
        <v/>
      </c>
      <c r="KN129" s="101" t="str">
        <f t="shared" si="478"/>
        <v/>
      </c>
      <c r="KO129" s="101" t="str">
        <f t="shared" si="478"/>
        <v/>
      </c>
      <c r="KP129" s="101" t="str">
        <f t="shared" si="478"/>
        <v/>
      </c>
      <c r="KQ129" s="101" t="str">
        <f t="shared" si="478"/>
        <v/>
      </c>
      <c r="KR129" s="101" t="str">
        <f t="shared" si="478"/>
        <v/>
      </c>
      <c r="KS129" s="101" t="str">
        <f t="shared" si="478"/>
        <v/>
      </c>
      <c r="KT129" s="101" t="str">
        <f t="shared" si="478"/>
        <v/>
      </c>
      <c r="KU129" s="101" t="str">
        <f t="shared" si="478"/>
        <v/>
      </c>
      <c r="KV129" s="101" t="str">
        <f t="shared" si="478"/>
        <v/>
      </c>
      <c r="KW129" s="101" t="str">
        <f t="shared" si="478"/>
        <v/>
      </c>
      <c r="KX129" s="101" t="str">
        <f t="shared" si="478"/>
        <v/>
      </c>
      <c r="KY129" s="101" t="str">
        <f t="shared" si="478"/>
        <v/>
      </c>
      <c r="KZ129" s="101" t="str">
        <f t="shared" si="478"/>
        <v/>
      </c>
      <c r="LA129" s="101" t="str">
        <f t="shared" si="478"/>
        <v/>
      </c>
      <c r="LB129" s="101" t="str">
        <f t="shared" si="478"/>
        <v/>
      </c>
      <c r="LC129" s="101" t="str">
        <f t="shared" si="478"/>
        <v/>
      </c>
      <c r="LD129" s="101" t="str">
        <f t="shared" si="478"/>
        <v/>
      </c>
      <c r="LE129" s="101" t="str">
        <f t="shared" si="478"/>
        <v/>
      </c>
      <c r="LF129" s="101" t="str">
        <f t="shared" si="478"/>
        <v/>
      </c>
      <c r="LG129" s="101" t="str">
        <f t="shared" si="478"/>
        <v/>
      </c>
      <c r="LH129" s="101" t="str">
        <f t="shared" si="478"/>
        <v/>
      </c>
      <c r="LI129" s="101" t="str">
        <f t="shared" si="478"/>
        <v/>
      </c>
      <c r="LJ129" s="101" t="str">
        <f t="shared" si="478"/>
        <v/>
      </c>
      <c r="LK129" s="101" t="str">
        <f t="shared" si="478"/>
        <v/>
      </c>
      <c r="LL129" s="101" t="str">
        <f t="shared" si="478"/>
        <v/>
      </c>
      <c r="LM129" s="101" t="str">
        <f t="shared" si="478"/>
        <v/>
      </c>
      <c r="LN129" s="101" t="str">
        <f t="shared" si="478"/>
        <v/>
      </c>
      <c r="LO129" s="101" t="str">
        <f t="shared" si="478"/>
        <v/>
      </c>
      <c r="LP129" s="101" t="str">
        <f t="shared" si="478"/>
        <v/>
      </c>
      <c r="LQ129" s="101" t="str">
        <f t="shared" si="478"/>
        <v/>
      </c>
      <c r="LR129" s="101" t="str">
        <f t="shared" si="478"/>
        <v/>
      </c>
      <c r="LS129" s="101" t="str">
        <f t="shared" si="478"/>
        <v/>
      </c>
      <c r="LT129" s="101" t="str">
        <f t="shared" si="478"/>
        <v/>
      </c>
      <c r="LU129" s="101" t="str">
        <f t="shared" si="478"/>
        <v/>
      </c>
      <c r="LV129" s="101" t="str">
        <f t="shared" si="478"/>
        <v/>
      </c>
      <c r="LW129" s="101" t="str">
        <f t="shared" si="478"/>
        <v/>
      </c>
      <c r="LX129" s="101" t="str">
        <f t="shared" si="478"/>
        <v/>
      </c>
      <c r="LY129" s="101" t="str">
        <f t="shared" si="478"/>
        <v/>
      </c>
      <c r="LZ129" s="101" t="str">
        <f t="shared" si="478"/>
        <v/>
      </c>
      <c r="MA129" s="101" t="str">
        <f t="shared" si="478"/>
        <v/>
      </c>
      <c r="MB129" s="101" t="str">
        <f t="shared" si="478"/>
        <v/>
      </c>
      <c r="MC129" s="101" t="str">
        <f t="shared" si="478"/>
        <v/>
      </c>
      <c r="MD129" s="101" t="str">
        <f t="shared" ref="MD129:NU129" si="479">IF(OR(MD126="",MD127=""),"",DAY(MD126))</f>
        <v/>
      </c>
      <c r="ME129" s="101" t="str">
        <f t="shared" si="479"/>
        <v/>
      </c>
      <c r="MF129" s="101" t="str">
        <f t="shared" si="479"/>
        <v/>
      </c>
      <c r="MG129" s="101" t="str">
        <f t="shared" si="479"/>
        <v/>
      </c>
      <c r="MH129" s="101" t="str">
        <f t="shared" si="479"/>
        <v/>
      </c>
      <c r="MI129" s="101" t="str">
        <f t="shared" si="479"/>
        <v/>
      </c>
      <c r="MJ129" s="101" t="str">
        <f t="shared" si="479"/>
        <v/>
      </c>
      <c r="MK129" s="101" t="str">
        <f t="shared" si="479"/>
        <v/>
      </c>
      <c r="ML129" s="101" t="str">
        <f t="shared" si="479"/>
        <v/>
      </c>
      <c r="MM129" s="101" t="str">
        <f t="shared" si="479"/>
        <v/>
      </c>
      <c r="MN129" s="101" t="str">
        <f t="shared" si="479"/>
        <v/>
      </c>
      <c r="MO129" s="101" t="str">
        <f t="shared" si="479"/>
        <v/>
      </c>
      <c r="MP129" s="101" t="str">
        <f t="shared" si="479"/>
        <v/>
      </c>
      <c r="MQ129" s="101" t="str">
        <f t="shared" si="479"/>
        <v/>
      </c>
      <c r="MR129" s="101" t="str">
        <f t="shared" si="479"/>
        <v/>
      </c>
      <c r="MS129" s="101" t="str">
        <f t="shared" si="479"/>
        <v/>
      </c>
      <c r="MT129" s="101" t="str">
        <f t="shared" si="479"/>
        <v/>
      </c>
      <c r="MU129" s="101" t="str">
        <f t="shared" si="479"/>
        <v/>
      </c>
      <c r="MV129" s="101" t="str">
        <f t="shared" si="479"/>
        <v/>
      </c>
      <c r="MW129" s="101" t="str">
        <f t="shared" si="479"/>
        <v/>
      </c>
      <c r="MX129" s="101" t="str">
        <f t="shared" si="479"/>
        <v/>
      </c>
      <c r="MY129" s="101" t="str">
        <f t="shared" si="479"/>
        <v/>
      </c>
      <c r="MZ129" s="101" t="str">
        <f t="shared" si="479"/>
        <v/>
      </c>
      <c r="NA129" s="101" t="str">
        <f t="shared" si="479"/>
        <v/>
      </c>
      <c r="NB129" s="101" t="str">
        <f t="shared" si="479"/>
        <v/>
      </c>
      <c r="NC129" s="101" t="str">
        <f t="shared" si="479"/>
        <v/>
      </c>
      <c r="ND129" s="101" t="str">
        <f t="shared" si="479"/>
        <v/>
      </c>
      <c r="NE129" s="101" t="str">
        <f t="shared" si="479"/>
        <v/>
      </c>
      <c r="NF129" s="101" t="str">
        <f t="shared" si="479"/>
        <v/>
      </c>
      <c r="NG129" s="101" t="str">
        <f t="shared" si="479"/>
        <v/>
      </c>
      <c r="NH129" s="101" t="str">
        <f t="shared" si="479"/>
        <v/>
      </c>
      <c r="NI129" s="101" t="str">
        <f t="shared" si="479"/>
        <v/>
      </c>
      <c r="NJ129" s="101" t="str">
        <f t="shared" si="479"/>
        <v/>
      </c>
      <c r="NK129" s="101" t="str">
        <f t="shared" si="479"/>
        <v/>
      </c>
      <c r="NL129" s="101" t="str">
        <f t="shared" si="479"/>
        <v/>
      </c>
      <c r="NM129" s="101" t="str">
        <f t="shared" si="479"/>
        <v/>
      </c>
      <c r="NN129" s="101" t="str">
        <f t="shared" si="479"/>
        <v/>
      </c>
      <c r="NO129" s="101" t="str">
        <f t="shared" si="479"/>
        <v/>
      </c>
      <c r="NP129" s="101" t="str">
        <f t="shared" si="479"/>
        <v/>
      </c>
      <c r="NQ129" s="101" t="str">
        <f t="shared" si="479"/>
        <v/>
      </c>
      <c r="NR129" s="101" t="str">
        <f t="shared" si="479"/>
        <v/>
      </c>
      <c r="NS129" s="101" t="str">
        <f t="shared" si="479"/>
        <v/>
      </c>
      <c r="NT129" s="101" t="str">
        <f t="shared" si="479"/>
        <v/>
      </c>
      <c r="NU129" s="101" t="str">
        <f t="shared" si="479"/>
        <v/>
      </c>
    </row>
    <row r="130" spans="14:385" hidden="1" x14ac:dyDescent="0.2">
      <c r="N130" s="93"/>
      <c r="O130" s="93"/>
      <c r="P130" s="93"/>
      <c r="Q130" s="93"/>
      <c r="R130" s="5" t="s">
        <v>95</v>
      </c>
      <c r="S130" s="5" t="s">
        <v>96</v>
      </c>
      <c r="T130" s="5" t="s">
        <v>92</v>
      </c>
    </row>
    <row r="131" spans="14:385" hidden="1" x14ac:dyDescent="0.2">
      <c r="N131" s="119" t="s">
        <v>103</v>
      </c>
      <c r="O131" s="93"/>
      <c r="P131" s="93"/>
      <c r="Q131" s="93"/>
      <c r="R131" s="5" t="s">
        <v>91</v>
      </c>
      <c r="S131" s="5" t="s">
        <v>46</v>
      </c>
      <c r="T131" s="74">
        <v>1</v>
      </c>
      <c r="U131" s="75">
        <v>2</v>
      </c>
      <c r="V131" s="69">
        <v>3</v>
      </c>
      <c r="W131" s="69">
        <v>4</v>
      </c>
      <c r="X131" s="69">
        <v>5</v>
      </c>
      <c r="Y131" s="69">
        <v>6</v>
      </c>
      <c r="Z131" s="69">
        <v>7</v>
      </c>
      <c r="AA131" s="69">
        <v>8</v>
      </c>
      <c r="AB131" s="69">
        <v>9</v>
      </c>
      <c r="AC131" s="69">
        <v>10</v>
      </c>
      <c r="AD131" s="69">
        <v>11</v>
      </c>
      <c r="AE131" s="69">
        <v>12</v>
      </c>
      <c r="AF131" s="69">
        <v>13</v>
      </c>
      <c r="AG131" s="69">
        <v>14</v>
      </c>
      <c r="AH131" s="69">
        <v>15</v>
      </c>
      <c r="AI131" s="69">
        <v>16</v>
      </c>
      <c r="AJ131" s="69">
        <v>17</v>
      </c>
      <c r="AK131" s="69">
        <v>18</v>
      </c>
      <c r="AL131" s="69">
        <v>19</v>
      </c>
      <c r="AM131" s="69">
        <v>20</v>
      </c>
      <c r="AN131" s="69">
        <v>21</v>
      </c>
      <c r="AO131" s="69">
        <v>22</v>
      </c>
      <c r="AP131" s="69">
        <v>23</v>
      </c>
      <c r="AQ131" s="69">
        <v>24</v>
      </c>
      <c r="AR131" s="69">
        <v>25</v>
      </c>
      <c r="AS131" s="69">
        <v>26</v>
      </c>
      <c r="AT131" s="69">
        <v>27</v>
      </c>
      <c r="AU131" s="69">
        <v>28</v>
      </c>
      <c r="AV131" s="69">
        <v>29</v>
      </c>
      <c r="AW131" s="69">
        <v>30</v>
      </c>
      <c r="AX131" s="69">
        <v>31</v>
      </c>
      <c r="AY131" s="69">
        <v>32</v>
      </c>
      <c r="AZ131" s="69">
        <v>33</v>
      </c>
      <c r="BA131" s="69">
        <v>34</v>
      </c>
      <c r="BB131" s="69">
        <v>35</v>
      </c>
      <c r="BC131" s="69">
        <v>36</v>
      </c>
      <c r="BD131" s="69">
        <v>37</v>
      </c>
      <c r="BE131" s="69">
        <v>38</v>
      </c>
      <c r="BF131" s="69">
        <v>39</v>
      </c>
      <c r="BG131" s="69">
        <v>40</v>
      </c>
      <c r="BH131" s="69">
        <v>41</v>
      </c>
      <c r="BI131" s="69">
        <v>42</v>
      </c>
      <c r="BJ131" s="69">
        <v>43</v>
      </c>
      <c r="BK131" s="69">
        <v>44</v>
      </c>
      <c r="BL131" s="69">
        <v>45</v>
      </c>
      <c r="BM131" s="69">
        <v>46</v>
      </c>
      <c r="BN131" s="69">
        <v>47</v>
      </c>
      <c r="BO131" s="69">
        <v>48</v>
      </c>
      <c r="BP131" s="69">
        <v>49</v>
      </c>
      <c r="BQ131" s="69">
        <v>50</v>
      </c>
      <c r="BR131" s="69">
        <v>51</v>
      </c>
      <c r="BS131" s="69">
        <v>52</v>
      </c>
      <c r="BT131" s="69">
        <v>53</v>
      </c>
      <c r="BU131" s="69">
        <v>54</v>
      </c>
      <c r="BV131" s="69">
        <v>55</v>
      </c>
      <c r="BW131" s="69">
        <v>56</v>
      </c>
      <c r="BX131" s="69">
        <v>57</v>
      </c>
      <c r="BY131" s="69">
        <v>58</v>
      </c>
      <c r="BZ131" s="69">
        <v>59</v>
      </c>
      <c r="CA131" s="69">
        <v>60</v>
      </c>
      <c r="CB131" s="69">
        <v>61</v>
      </c>
      <c r="CC131" s="69">
        <v>62</v>
      </c>
      <c r="CD131" s="69">
        <v>63</v>
      </c>
      <c r="CE131" s="69">
        <v>64</v>
      </c>
      <c r="CF131" s="69">
        <v>65</v>
      </c>
      <c r="CG131" s="69">
        <v>66</v>
      </c>
      <c r="CH131" s="69">
        <v>67</v>
      </c>
      <c r="CI131" s="69">
        <v>68</v>
      </c>
      <c r="CJ131" s="69">
        <v>69</v>
      </c>
      <c r="CK131" s="69">
        <v>70</v>
      </c>
      <c r="CL131" s="69">
        <v>71</v>
      </c>
      <c r="CM131" s="69">
        <v>72</v>
      </c>
      <c r="CN131" s="69">
        <v>73</v>
      </c>
      <c r="CO131" s="69">
        <v>74</v>
      </c>
      <c r="CP131" s="69">
        <v>75</v>
      </c>
      <c r="CQ131" s="69">
        <v>76</v>
      </c>
      <c r="CR131" s="69">
        <v>77</v>
      </c>
      <c r="CS131" s="69">
        <v>78</v>
      </c>
      <c r="CT131" s="69">
        <v>79</v>
      </c>
      <c r="CU131" s="69">
        <v>80</v>
      </c>
      <c r="CV131" s="69">
        <v>81</v>
      </c>
      <c r="CW131" s="69">
        <v>82</v>
      </c>
      <c r="CX131" s="69">
        <v>83</v>
      </c>
      <c r="CY131" s="69">
        <v>84</v>
      </c>
      <c r="CZ131" s="69">
        <v>85</v>
      </c>
      <c r="DA131" s="69">
        <v>86</v>
      </c>
      <c r="DB131" s="69">
        <v>87</v>
      </c>
      <c r="DC131" s="69">
        <v>88</v>
      </c>
      <c r="DD131" s="69">
        <v>89</v>
      </c>
      <c r="DE131" s="69">
        <v>90</v>
      </c>
      <c r="DF131" s="69">
        <v>91</v>
      </c>
      <c r="DG131" s="69">
        <v>92</v>
      </c>
      <c r="DH131" s="69">
        <v>93</v>
      </c>
      <c r="DI131" s="69">
        <v>94</v>
      </c>
      <c r="DJ131" s="69">
        <v>95</v>
      </c>
      <c r="DK131" s="69">
        <v>96</v>
      </c>
      <c r="DL131" s="69">
        <v>97</v>
      </c>
      <c r="DM131" s="69">
        <v>98</v>
      </c>
      <c r="DN131" s="69">
        <v>99</v>
      </c>
      <c r="DO131" s="69">
        <v>100</v>
      </c>
      <c r="DP131" s="69">
        <v>101</v>
      </c>
      <c r="DQ131" s="69">
        <v>102</v>
      </c>
      <c r="DR131" s="69">
        <v>103</v>
      </c>
      <c r="DS131" s="69">
        <v>104</v>
      </c>
      <c r="DT131" s="69">
        <v>105</v>
      </c>
      <c r="DU131" s="69">
        <v>106</v>
      </c>
      <c r="DV131" s="69">
        <v>107</v>
      </c>
      <c r="DW131" s="69">
        <v>108</v>
      </c>
      <c r="DX131" s="69">
        <v>109</v>
      </c>
      <c r="DY131" s="69">
        <v>110</v>
      </c>
      <c r="DZ131" s="69">
        <v>111</v>
      </c>
      <c r="EA131" s="69">
        <v>112</v>
      </c>
      <c r="EB131" s="69">
        <v>113</v>
      </c>
      <c r="EC131" s="69">
        <v>114</v>
      </c>
      <c r="ED131" s="69">
        <v>115</v>
      </c>
      <c r="EE131" s="69">
        <v>116</v>
      </c>
      <c r="EF131" s="69">
        <v>117</v>
      </c>
      <c r="EG131" s="69">
        <v>118</v>
      </c>
      <c r="EH131" s="69">
        <v>119</v>
      </c>
      <c r="EI131" s="69">
        <v>120</v>
      </c>
      <c r="EJ131" s="69">
        <v>121</v>
      </c>
      <c r="EK131" s="69">
        <v>122</v>
      </c>
      <c r="EL131" s="69">
        <v>123</v>
      </c>
      <c r="EM131" s="69">
        <v>124</v>
      </c>
      <c r="EN131" s="69">
        <v>125</v>
      </c>
      <c r="EO131" s="69">
        <v>126</v>
      </c>
      <c r="EP131" s="69">
        <v>127</v>
      </c>
      <c r="EQ131" s="69">
        <v>128</v>
      </c>
      <c r="ER131" s="69">
        <v>129</v>
      </c>
      <c r="ES131" s="69">
        <v>130</v>
      </c>
      <c r="ET131" s="69">
        <v>131</v>
      </c>
      <c r="EU131" s="69">
        <v>132</v>
      </c>
      <c r="EV131" s="69">
        <v>133</v>
      </c>
      <c r="EW131" s="69">
        <v>134</v>
      </c>
      <c r="EX131" s="69">
        <v>135</v>
      </c>
      <c r="EY131" s="69">
        <v>136</v>
      </c>
      <c r="EZ131" s="69">
        <v>137</v>
      </c>
      <c r="FA131" s="69">
        <v>138</v>
      </c>
      <c r="FB131" s="69">
        <v>139</v>
      </c>
      <c r="FC131" s="69">
        <v>140</v>
      </c>
      <c r="FD131" s="69">
        <v>141</v>
      </c>
      <c r="FE131" s="69">
        <v>142</v>
      </c>
      <c r="FF131" s="69">
        <v>143</v>
      </c>
      <c r="FG131" s="69">
        <v>144</v>
      </c>
      <c r="FH131" s="69">
        <v>145</v>
      </c>
      <c r="FI131" s="69">
        <v>146</v>
      </c>
      <c r="FJ131" s="69">
        <v>147</v>
      </c>
      <c r="FK131" s="69">
        <v>148</v>
      </c>
      <c r="FL131" s="69">
        <v>149</v>
      </c>
      <c r="FM131" s="69">
        <v>150</v>
      </c>
      <c r="FN131" s="69">
        <v>151</v>
      </c>
      <c r="FO131" s="69">
        <v>152</v>
      </c>
      <c r="FP131" s="69">
        <v>153</v>
      </c>
      <c r="FQ131" s="69">
        <v>154</v>
      </c>
      <c r="FR131" s="69">
        <v>155</v>
      </c>
      <c r="FS131" s="69">
        <v>156</v>
      </c>
      <c r="FT131" s="69">
        <v>157</v>
      </c>
      <c r="FU131" s="69">
        <v>158</v>
      </c>
      <c r="FV131" s="69">
        <v>159</v>
      </c>
      <c r="FW131" s="69">
        <v>160</v>
      </c>
      <c r="FX131" s="69">
        <v>161</v>
      </c>
      <c r="FY131" s="69">
        <v>162</v>
      </c>
      <c r="FZ131" s="69">
        <v>163</v>
      </c>
      <c r="GA131" s="69">
        <v>164</v>
      </c>
      <c r="GB131" s="69">
        <v>165</v>
      </c>
      <c r="GC131" s="69">
        <v>166</v>
      </c>
      <c r="GD131" s="69">
        <v>167</v>
      </c>
      <c r="GE131" s="69">
        <v>168</v>
      </c>
      <c r="GF131" s="69">
        <v>169</v>
      </c>
      <c r="GG131" s="69">
        <v>170</v>
      </c>
      <c r="GH131" s="69">
        <v>171</v>
      </c>
      <c r="GI131" s="69">
        <v>172</v>
      </c>
      <c r="GJ131" s="69">
        <v>173</v>
      </c>
      <c r="GK131" s="69">
        <v>174</v>
      </c>
      <c r="GL131" s="69">
        <v>175</v>
      </c>
      <c r="GM131" s="69">
        <v>176</v>
      </c>
      <c r="GN131" s="69">
        <v>177</v>
      </c>
      <c r="GO131" s="69">
        <v>178</v>
      </c>
      <c r="GP131" s="69">
        <v>179</v>
      </c>
      <c r="GQ131" s="69">
        <v>180</v>
      </c>
      <c r="GR131" s="69">
        <v>181</v>
      </c>
      <c r="GS131" s="69">
        <v>182</v>
      </c>
      <c r="GT131" s="69">
        <v>183</v>
      </c>
      <c r="GU131" s="69">
        <v>184</v>
      </c>
      <c r="GV131" s="69">
        <v>185</v>
      </c>
      <c r="GW131" s="69">
        <v>186</v>
      </c>
      <c r="GX131" s="69">
        <v>187</v>
      </c>
      <c r="GY131" s="69">
        <v>188</v>
      </c>
      <c r="GZ131" s="69">
        <v>189</v>
      </c>
      <c r="HA131" s="69">
        <v>190</v>
      </c>
      <c r="HB131" s="69">
        <v>191</v>
      </c>
      <c r="HC131" s="69">
        <v>192</v>
      </c>
      <c r="HD131" s="69">
        <v>193</v>
      </c>
      <c r="HE131" s="69">
        <v>194</v>
      </c>
      <c r="HF131" s="69">
        <v>195</v>
      </c>
      <c r="HG131" s="69">
        <v>196</v>
      </c>
      <c r="HH131" s="69">
        <v>197</v>
      </c>
      <c r="HI131" s="69">
        <v>198</v>
      </c>
      <c r="HJ131" s="69">
        <v>199</v>
      </c>
      <c r="HK131" s="69">
        <v>200</v>
      </c>
      <c r="HL131" s="69">
        <v>201</v>
      </c>
      <c r="HM131" s="69">
        <v>202</v>
      </c>
      <c r="HN131" s="69">
        <v>203</v>
      </c>
      <c r="HO131" s="69">
        <v>204</v>
      </c>
      <c r="HP131" s="69">
        <v>205</v>
      </c>
      <c r="HQ131" s="69">
        <v>206</v>
      </c>
      <c r="HR131" s="69">
        <v>207</v>
      </c>
      <c r="HS131" s="69">
        <v>208</v>
      </c>
      <c r="HT131" s="69">
        <v>209</v>
      </c>
      <c r="HU131" s="69">
        <v>210</v>
      </c>
      <c r="HV131" s="69">
        <v>211</v>
      </c>
      <c r="HW131" s="69">
        <v>212</v>
      </c>
      <c r="HX131" s="69">
        <v>213</v>
      </c>
      <c r="HY131" s="69">
        <v>214</v>
      </c>
      <c r="HZ131" s="69">
        <v>215</v>
      </c>
      <c r="IA131" s="69">
        <v>216</v>
      </c>
      <c r="IB131" s="69">
        <v>217</v>
      </c>
      <c r="IC131" s="69">
        <v>218</v>
      </c>
      <c r="ID131" s="69">
        <v>219</v>
      </c>
      <c r="IE131" s="69">
        <v>220</v>
      </c>
      <c r="IF131" s="69">
        <v>221</v>
      </c>
      <c r="IG131" s="69">
        <v>222</v>
      </c>
      <c r="IH131" s="69">
        <v>223</v>
      </c>
      <c r="II131" s="69">
        <v>224</v>
      </c>
      <c r="IJ131" s="69">
        <v>225</v>
      </c>
      <c r="IK131" s="69">
        <v>226</v>
      </c>
      <c r="IL131" s="69">
        <v>227</v>
      </c>
      <c r="IM131" s="69">
        <v>228</v>
      </c>
      <c r="IN131" s="69">
        <v>229</v>
      </c>
      <c r="IO131" s="69">
        <v>230</v>
      </c>
      <c r="IP131" s="69">
        <v>231</v>
      </c>
      <c r="IQ131" s="69">
        <v>232</v>
      </c>
      <c r="IR131" s="69">
        <v>233</v>
      </c>
      <c r="IS131" s="69">
        <v>234</v>
      </c>
      <c r="IT131" s="69">
        <v>235</v>
      </c>
      <c r="IU131" s="69">
        <v>236</v>
      </c>
      <c r="IV131" s="69">
        <v>237</v>
      </c>
      <c r="IW131" s="69">
        <v>238</v>
      </c>
      <c r="IX131" s="69">
        <v>239</v>
      </c>
      <c r="IY131" s="69">
        <v>240</v>
      </c>
      <c r="IZ131" s="69">
        <v>241</v>
      </c>
      <c r="JA131" s="69">
        <v>242</v>
      </c>
      <c r="JB131" s="69">
        <v>243</v>
      </c>
      <c r="JC131" s="69">
        <v>244</v>
      </c>
      <c r="JD131" s="69">
        <v>245</v>
      </c>
      <c r="JE131" s="69">
        <v>246</v>
      </c>
      <c r="JF131" s="69">
        <v>247</v>
      </c>
      <c r="JG131" s="69">
        <v>248</v>
      </c>
      <c r="JH131" s="69">
        <v>249</v>
      </c>
      <c r="JI131" s="69">
        <v>250</v>
      </c>
      <c r="JJ131" s="69">
        <v>251</v>
      </c>
      <c r="JK131" s="69">
        <v>252</v>
      </c>
      <c r="JL131" s="69">
        <v>253</v>
      </c>
      <c r="JM131" s="69">
        <v>254</v>
      </c>
      <c r="JN131" s="69">
        <v>255</v>
      </c>
      <c r="JO131" s="69">
        <v>256</v>
      </c>
      <c r="JP131" s="69">
        <v>257</v>
      </c>
      <c r="JQ131" s="69">
        <v>258</v>
      </c>
      <c r="JR131" s="69">
        <v>259</v>
      </c>
      <c r="JS131" s="69">
        <v>260</v>
      </c>
      <c r="JT131" s="69">
        <v>261</v>
      </c>
      <c r="JU131" s="69">
        <v>262</v>
      </c>
      <c r="JV131" s="69">
        <v>263</v>
      </c>
      <c r="JW131" s="69">
        <v>264</v>
      </c>
      <c r="JX131" s="69">
        <v>265</v>
      </c>
      <c r="JY131" s="69">
        <v>266</v>
      </c>
      <c r="JZ131" s="69">
        <v>267</v>
      </c>
      <c r="KA131" s="69">
        <v>268</v>
      </c>
      <c r="KB131" s="69">
        <v>269</v>
      </c>
      <c r="KC131" s="69">
        <v>270</v>
      </c>
      <c r="KD131" s="69">
        <v>271</v>
      </c>
      <c r="KE131" s="69">
        <v>272</v>
      </c>
      <c r="KF131" s="69">
        <v>273</v>
      </c>
      <c r="KG131" s="69">
        <v>274</v>
      </c>
      <c r="KH131" s="69">
        <v>275</v>
      </c>
      <c r="KI131" s="69">
        <v>276</v>
      </c>
      <c r="KJ131" s="69">
        <v>277</v>
      </c>
      <c r="KK131" s="69">
        <v>278</v>
      </c>
      <c r="KL131" s="69">
        <v>279</v>
      </c>
      <c r="KM131" s="69">
        <v>280</v>
      </c>
      <c r="KN131" s="69">
        <v>281</v>
      </c>
      <c r="KO131" s="69">
        <v>282</v>
      </c>
      <c r="KP131" s="69">
        <v>283</v>
      </c>
      <c r="KQ131" s="69">
        <v>284</v>
      </c>
      <c r="KR131" s="69">
        <v>285</v>
      </c>
      <c r="KS131" s="69">
        <v>286</v>
      </c>
      <c r="KT131" s="69">
        <v>287</v>
      </c>
      <c r="KU131" s="69">
        <v>288</v>
      </c>
      <c r="KV131" s="69">
        <v>289</v>
      </c>
      <c r="KW131" s="69">
        <v>290</v>
      </c>
      <c r="KX131" s="69">
        <v>291</v>
      </c>
      <c r="KY131" s="69">
        <v>292</v>
      </c>
      <c r="KZ131" s="69">
        <v>293</v>
      </c>
      <c r="LA131" s="69">
        <v>294</v>
      </c>
      <c r="LB131" s="69">
        <v>295</v>
      </c>
      <c r="LC131" s="69">
        <v>296</v>
      </c>
      <c r="LD131" s="69">
        <v>297</v>
      </c>
      <c r="LE131" s="69">
        <v>298</v>
      </c>
      <c r="LF131" s="69">
        <v>299</v>
      </c>
      <c r="LG131" s="69">
        <v>300</v>
      </c>
      <c r="LH131" s="69">
        <v>301</v>
      </c>
      <c r="LI131" s="69">
        <v>302</v>
      </c>
      <c r="LJ131" s="69">
        <v>303</v>
      </c>
      <c r="LK131" s="69">
        <v>304</v>
      </c>
      <c r="LL131" s="69">
        <v>305</v>
      </c>
      <c r="LM131" s="69">
        <v>306</v>
      </c>
      <c r="LN131" s="69">
        <v>307</v>
      </c>
      <c r="LO131" s="69">
        <v>308</v>
      </c>
      <c r="LP131" s="69">
        <v>309</v>
      </c>
      <c r="LQ131" s="69">
        <v>310</v>
      </c>
      <c r="LR131" s="69">
        <v>311</v>
      </c>
      <c r="LS131" s="69">
        <v>312</v>
      </c>
      <c r="LT131" s="69">
        <v>313</v>
      </c>
      <c r="LU131" s="69">
        <v>314</v>
      </c>
      <c r="LV131" s="69">
        <v>315</v>
      </c>
      <c r="LW131" s="69">
        <v>316</v>
      </c>
      <c r="LX131" s="69">
        <v>317</v>
      </c>
      <c r="LY131" s="69">
        <v>318</v>
      </c>
      <c r="LZ131" s="69">
        <v>319</v>
      </c>
      <c r="MA131" s="69">
        <v>320</v>
      </c>
      <c r="MB131" s="69">
        <v>321</v>
      </c>
      <c r="MC131" s="69">
        <v>322</v>
      </c>
      <c r="MD131" s="69">
        <v>323</v>
      </c>
      <c r="ME131" s="69">
        <v>324</v>
      </c>
      <c r="MF131" s="69">
        <v>325</v>
      </c>
      <c r="MG131" s="69">
        <v>326</v>
      </c>
      <c r="MH131" s="69">
        <v>327</v>
      </c>
      <c r="MI131" s="69">
        <v>328</v>
      </c>
      <c r="MJ131" s="69">
        <v>329</v>
      </c>
      <c r="MK131" s="69">
        <v>330</v>
      </c>
      <c r="ML131" s="69">
        <v>331</v>
      </c>
      <c r="MM131" s="69">
        <v>332</v>
      </c>
      <c r="MN131" s="69">
        <v>333</v>
      </c>
      <c r="MO131" s="69">
        <v>334</v>
      </c>
      <c r="MP131" s="69">
        <v>335</v>
      </c>
      <c r="MQ131" s="69">
        <v>336</v>
      </c>
      <c r="MR131" s="69">
        <v>337</v>
      </c>
      <c r="MS131" s="69">
        <v>338</v>
      </c>
      <c r="MT131" s="69">
        <v>339</v>
      </c>
      <c r="MU131" s="69">
        <v>340</v>
      </c>
      <c r="MV131" s="69">
        <v>341</v>
      </c>
      <c r="MW131" s="69">
        <v>342</v>
      </c>
      <c r="MX131" s="69">
        <v>343</v>
      </c>
      <c r="MY131" s="69">
        <v>344</v>
      </c>
      <c r="MZ131" s="69">
        <v>345</v>
      </c>
      <c r="NA131" s="69">
        <v>346</v>
      </c>
      <c r="NB131" s="69">
        <v>347</v>
      </c>
      <c r="NC131" s="69">
        <v>348</v>
      </c>
      <c r="ND131" s="69">
        <v>349</v>
      </c>
      <c r="NE131" s="69">
        <v>350</v>
      </c>
      <c r="NF131" s="69">
        <v>351</v>
      </c>
      <c r="NG131" s="69">
        <v>352</v>
      </c>
      <c r="NH131" s="69">
        <v>353</v>
      </c>
      <c r="NI131" s="69">
        <v>354</v>
      </c>
      <c r="NJ131" s="69">
        <v>355</v>
      </c>
      <c r="NK131" s="69">
        <v>356</v>
      </c>
      <c r="NL131" s="69">
        <v>357</v>
      </c>
      <c r="NM131" s="69">
        <v>358</v>
      </c>
      <c r="NN131" s="69">
        <v>359</v>
      </c>
      <c r="NO131" s="69">
        <v>360</v>
      </c>
      <c r="NP131" s="69">
        <v>361</v>
      </c>
      <c r="NQ131" s="69">
        <v>362</v>
      </c>
      <c r="NR131" s="69">
        <v>363</v>
      </c>
      <c r="NS131" s="69">
        <v>364</v>
      </c>
      <c r="NT131" s="69">
        <v>365</v>
      </c>
      <c r="NU131" s="69">
        <v>366</v>
      </c>
    </row>
    <row r="132" spans="14:385" hidden="1" x14ac:dyDescent="0.2">
      <c r="N132" s="112" t="s">
        <v>97</v>
      </c>
      <c r="O132" s="80"/>
      <c r="P132" s="80"/>
      <c r="Q132" s="80"/>
      <c r="R132" s="88" t="str">
        <f>IF(SUM(R73:R84)&gt;0,MIN(R73:R84),"")</f>
        <v/>
      </c>
      <c r="S132" s="88" t="str">
        <f>IF(R132="","",(R132+B29)-1)</f>
        <v/>
      </c>
      <c r="T132" s="76" t="str">
        <f>IF(R132="","",R132)</f>
        <v/>
      </c>
      <c r="U132" s="76" t="str">
        <f>IF($R132="","",IF($R132+COLUMN(A132)&gt;$S132,"",T132+1))</f>
        <v/>
      </c>
      <c r="V132" s="76" t="str">
        <f t="shared" ref="V132:CG132" si="480">IF($R132="","",IF($R132+COLUMN(B132)&gt;$S132,"",U132+1))</f>
        <v/>
      </c>
      <c r="W132" s="76" t="str">
        <f t="shared" si="480"/>
        <v/>
      </c>
      <c r="X132" s="76" t="str">
        <f t="shared" si="480"/>
        <v/>
      </c>
      <c r="Y132" s="76" t="str">
        <f t="shared" si="480"/>
        <v/>
      </c>
      <c r="Z132" s="76" t="str">
        <f t="shared" si="480"/>
        <v/>
      </c>
      <c r="AA132" s="76" t="str">
        <f t="shared" si="480"/>
        <v/>
      </c>
      <c r="AB132" s="76" t="str">
        <f t="shared" si="480"/>
        <v/>
      </c>
      <c r="AC132" s="76" t="str">
        <f t="shared" si="480"/>
        <v/>
      </c>
      <c r="AD132" s="76" t="str">
        <f t="shared" si="480"/>
        <v/>
      </c>
      <c r="AE132" s="76" t="str">
        <f t="shared" si="480"/>
        <v/>
      </c>
      <c r="AF132" s="76" t="str">
        <f t="shared" si="480"/>
        <v/>
      </c>
      <c r="AG132" s="76" t="str">
        <f t="shared" si="480"/>
        <v/>
      </c>
      <c r="AH132" s="76" t="str">
        <f t="shared" si="480"/>
        <v/>
      </c>
      <c r="AI132" s="76" t="str">
        <f t="shared" si="480"/>
        <v/>
      </c>
      <c r="AJ132" s="76" t="str">
        <f t="shared" si="480"/>
        <v/>
      </c>
      <c r="AK132" s="76" t="str">
        <f t="shared" si="480"/>
        <v/>
      </c>
      <c r="AL132" s="76" t="str">
        <f t="shared" si="480"/>
        <v/>
      </c>
      <c r="AM132" s="76" t="str">
        <f t="shared" si="480"/>
        <v/>
      </c>
      <c r="AN132" s="76" t="str">
        <f t="shared" si="480"/>
        <v/>
      </c>
      <c r="AO132" s="76" t="str">
        <f t="shared" si="480"/>
        <v/>
      </c>
      <c r="AP132" s="76" t="str">
        <f t="shared" si="480"/>
        <v/>
      </c>
      <c r="AQ132" s="76" t="str">
        <f t="shared" si="480"/>
        <v/>
      </c>
      <c r="AR132" s="76" t="str">
        <f t="shared" si="480"/>
        <v/>
      </c>
      <c r="AS132" s="76" t="str">
        <f t="shared" si="480"/>
        <v/>
      </c>
      <c r="AT132" s="76" t="str">
        <f t="shared" si="480"/>
        <v/>
      </c>
      <c r="AU132" s="76" t="str">
        <f t="shared" si="480"/>
        <v/>
      </c>
      <c r="AV132" s="76" t="str">
        <f t="shared" si="480"/>
        <v/>
      </c>
      <c r="AW132" s="76" t="str">
        <f t="shared" si="480"/>
        <v/>
      </c>
      <c r="AX132" s="76" t="str">
        <f t="shared" si="480"/>
        <v/>
      </c>
      <c r="AY132" s="76" t="str">
        <f t="shared" si="480"/>
        <v/>
      </c>
      <c r="AZ132" s="76" t="str">
        <f t="shared" si="480"/>
        <v/>
      </c>
      <c r="BA132" s="76" t="str">
        <f t="shared" si="480"/>
        <v/>
      </c>
      <c r="BB132" s="76" t="str">
        <f t="shared" si="480"/>
        <v/>
      </c>
      <c r="BC132" s="76" t="str">
        <f t="shared" si="480"/>
        <v/>
      </c>
      <c r="BD132" s="76" t="str">
        <f t="shared" si="480"/>
        <v/>
      </c>
      <c r="BE132" s="76" t="str">
        <f t="shared" si="480"/>
        <v/>
      </c>
      <c r="BF132" s="76" t="str">
        <f t="shared" si="480"/>
        <v/>
      </c>
      <c r="BG132" s="76" t="str">
        <f t="shared" si="480"/>
        <v/>
      </c>
      <c r="BH132" s="76" t="str">
        <f t="shared" si="480"/>
        <v/>
      </c>
      <c r="BI132" s="76" t="str">
        <f t="shared" si="480"/>
        <v/>
      </c>
      <c r="BJ132" s="76" t="str">
        <f t="shared" si="480"/>
        <v/>
      </c>
      <c r="BK132" s="76" t="str">
        <f t="shared" si="480"/>
        <v/>
      </c>
      <c r="BL132" s="76" t="str">
        <f t="shared" si="480"/>
        <v/>
      </c>
      <c r="BM132" s="76" t="str">
        <f t="shared" si="480"/>
        <v/>
      </c>
      <c r="BN132" s="76" t="str">
        <f t="shared" si="480"/>
        <v/>
      </c>
      <c r="BO132" s="76" t="str">
        <f t="shared" si="480"/>
        <v/>
      </c>
      <c r="BP132" s="76" t="str">
        <f t="shared" si="480"/>
        <v/>
      </c>
      <c r="BQ132" s="76" t="str">
        <f t="shared" si="480"/>
        <v/>
      </c>
      <c r="BR132" s="76" t="str">
        <f t="shared" si="480"/>
        <v/>
      </c>
      <c r="BS132" s="76" t="str">
        <f t="shared" si="480"/>
        <v/>
      </c>
      <c r="BT132" s="76" t="str">
        <f t="shared" si="480"/>
        <v/>
      </c>
      <c r="BU132" s="76" t="str">
        <f t="shared" si="480"/>
        <v/>
      </c>
      <c r="BV132" s="76" t="str">
        <f t="shared" si="480"/>
        <v/>
      </c>
      <c r="BW132" s="76" t="str">
        <f t="shared" si="480"/>
        <v/>
      </c>
      <c r="BX132" s="76" t="str">
        <f t="shared" si="480"/>
        <v/>
      </c>
      <c r="BY132" s="76" t="str">
        <f t="shared" si="480"/>
        <v/>
      </c>
      <c r="BZ132" s="76" t="str">
        <f t="shared" si="480"/>
        <v/>
      </c>
      <c r="CA132" s="76" t="str">
        <f t="shared" si="480"/>
        <v/>
      </c>
      <c r="CB132" s="76" t="str">
        <f t="shared" si="480"/>
        <v/>
      </c>
      <c r="CC132" s="76" t="str">
        <f t="shared" si="480"/>
        <v/>
      </c>
      <c r="CD132" s="76" t="str">
        <f t="shared" si="480"/>
        <v/>
      </c>
      <c r="CE132" s="76" t="str">
        <f t="shared" si="480"/>
        <v/>
      </c>
      <c r="CF132" s="76" t="str">
        <f t="shared" si="480"/>
        <v/>
      </c>
      <c r="CG132" s="76" t="str">
        <f t="shared" si="480"/>
        <v/>
      </c>
      <c r="CH132" s="76" t="str">
        <f t="shared" ref="CH132:ES132" si="481">IF($R132="","",IF($R132+COLUMN(BN132)&gt;$S132,"",CG132+1))</f>
        <v/>
      </c>
      <c r="CI132" s="76" t="str">
        <f t="shared" si="481"/>
        <v/>
      </c>
      <c r="CJ132" s="76" t="str">
        <f t="shared" si="481"/>
        <v/>
      </c>
      <c r="CK132" s="76" t="str">
        <f t="shared" si="481"/>
        <v/>
      </c>
      <c r="CL132" s="76" t="str">
        <f t="shared" si="481"/>
        <v/>
      </c>
      <c r="CM132" s="76" t="str">
        <f t="shared" si="481"/>
        <v/>
      </c>
      <c r="CN132" s="76" t="str">
        <f t="shared" si="481"/>
        <v/>
      </c>
      <c r="CO132" s="76" t="str">
        <f t="shared" si="481"/>
        <v/>
      </c>
      <c r="CP132" s="76" t="str">
        <f t="shared" si="481"/>
        <v/>
      </c>
      <c r="CQ132" s="76" t="str">
        <f t="shared" si="481"/>
        <v/>
      </c>
      <c r="CR132" s="76" t="str">
        <f t="shared" si="481"/>
        <v/>
      </c>
      <c r="CS132" s="76" t="str">
        <f t="shared" si="481"/>
        <v/>
      </c>
      <c r="CT132" s="76" t="str">
        <f t="shared" si="481"/>
        <v/>
      </c>
      <c r="CU132" s="76" t="str">
        <f t="shared" si="481"/>
        <v/>
      </c>
      <c r="CV132" s="76" t="str">
        <f t="shared" si="481"/>
        <v/>
      </c>
      <c r="CW132" s="76" t="str">
        <f t="shared" si="481"/>
        <v/>
      </c>
      <c r="CX132" s="76" t="str">
        <f t="shared" si="481"/>
        <v/>
      </c>
      <c r="CY132" s="76" t="str">
        <f t="shared" si="481"/>
        <v/>
      </c>
      <c r="CZ132" s="76" t="str">
        <f t="shared" si="481"/>
        <v/>
      </c>
      <c r="DA132" s="76" t="str">
        <f t="shared" si="481"/>
        <v/>
      </c>
      <c r="DB132" s="76" t="str">
        <f t="shared" si="481"/>
        <v/>
      </c>
      <c r="DC132" s="76" t="str">
        <f t="shared" si="481"/>
        <v/>
      </c>
      <c r="DD132" s="76" t="str">
        <f t="shared" si="481"/>
        <v/>
      </c>
      <c r="DE132" s="76" t="str">
        <f t="shared" si="481"/>
        <v/>
      </c>
      <c r="DF132" s="76" t="str">
        <f t="shared" si="481"/>
        <v/>
      </c>
      <c r="DG132" s="76" t="str">
        <f t="shared" si="481"/>
        <v/>
      </c>
      <c r="DH132" s="76" t="str">
        <f t="shared" si="481"/>
        <v/>
      </c>
      <c r="DI132" s="76" t="str">
        <f t="shared" si="481"/>
        <v/>
      </c>
      <c r="DJ132" s="76" t="str">
        <f t="shared" si="481"/>
        <v/>
      </c>
      <c r="DK132" s="76" t="str">
        <f t="shared" si="481"/>
        <v/>
      </c>
      <c r="DL132" s="76" t="str">
        <f t="shared" si="481"/>
        <v/>
      </c>
      <c r="DM132" s="76" t="str">
        <f t="shared" si="481"/>
        <v/>
      </c>
      <c r="DN132" s="76" t="str">
        <f t="shared" si="481"/>
        <v/>
      </c>
      <c r="DO132" s="76" t="str">
        <f t="shared" si="481"/>
        <v/>
      </c>
      <c r="DP132" s="76" t="str">
        <f t="shared" si="481"/>
        <v/>
      </c>
      <c r="DQ132" s="76" t="str">
        <f t="shared" si="481"/>
        <v/>
      </c>
      <c r="DR132" s="76" t="str">
        <f t="shared" si="481"/>
        <v/>
      </c>
      <c r="DS132" s="76" t="str">
        <f t="shared" si="481"/>
        <v/>
      </c>
      <c r="DT132" s="76" t="str">
        <f t="shared" si="481"/>
        <v/>
      </c>
      <c r="DU132" s="76" t="str">
        <f t="shared" si="481"/>
        <v/>
      </c>
      <c r="DV132" s="76" t="str">
        <f t="shared" si="481"/>
        <v/>
      </c>
      <c r="DW132" s="76" t="str">
        <f t="shared" si="481"/>
        <v/>
      </c>
      <c r="DX132" s="76" t="str">
        <f t="shared" si="481"/>
        <v/>
      </c>
      <c r="DY132" s="76" t="str">
        <f t="shared" si="481"/>
        <v/>
      </c>
      <c r="DZ132" s="76" t="str">
        <f t="shared" si="481"/>
        <v/>
      </c>
      <c r="EA132" s="76" t="str">
        <f t="shared" si="481"/>
        <v/>
      </c>
      <c r="EB132" s="76" t="str">
        <f t="shared" si="481"/>
        <v/>
      </c>
      <c r="EC132" s="76" t="str">
        <f t="shared" si="481"/>
        <v/>
      </c>
      <c r="ED132" s="76" t="str">
        <f t="shared" si="481"/>
        <v/>
      </c>
      <c r="EE132" s="76" t="str">
        <f t="shared" si="481"/>
        <v/>
      </c>
      <c r="EF132" s="76" t="str">
        <f t="shared" si="481"/>
        <v/>
      </c>
      <c r="EG132" s="76" t="str">
        <f t="shared" si="481"/>
        <v/>
      </c>
      <c r="EH132" s="76" t="str">
        <f t="shared" si="481"/>
        <v/>
      </c>
      <c r="EI132" s="76" t="str">
        <f t="shared" si="481"/>
        <v/>
      </c>
      <c r="EJ132" s="76" t="str">
        <f t="shared" si="481"/>
        <v/>
      </c>
      <c r="EK132" s="76" t="str">
        <f t="shared" si="481"/>
        <v/>
      </c>
      <c r="EL132" s="76" t="str">
        <f t="shared" si="481"/>
        <v/>
      </c>
      <c r="EM132" s="76" t="str">
        <f t="shared" si="481"/>
        <v/>
      </c>
      <c r="EN132" s="76" t="str">
        <f t="shared" si="481"/>
        <v/>
      </c>
      <c r="EO132" s="76" t="str">
        <f t="shared" si="481"/>
        <v/>
      </c>
      <c r="EP132" s="76" t="str">
        <f t="shared" si="481"/>
        <v/>
      </c>
      <c r="EQ132" s="76" t="str">
        <f t="shared" si="481"/>
        <v/>
      </c>
      <c r="ER132" s="76" t="str">
        <f t="shared" si="481"/>
        <v/>
      </c>
      <c r="ES132" s="76" t="str">
        <f t="shared" si="481"/>
        <v/>
      </c>
      <c r="ET132" s="76" t="str">
        <f t="shared" ref="ET132:HE132" si="482">IF($R132="","",IF($R132+COLUMN(DZ132)&gt;$S132,"",ES132+1))</f>
        <v/>
      </c>
      <c r="EU132" s="76" t="str">
        <f t="shared" si="482"/>
        <v/>
      </c>
      <c r="EV132" s="76" t="str">
        <f t="shared" si="482"/>
        <v/>
      </c>
      <c r="EW132" s="76" t="str">
        <f t="shared" si="482"/>
        <v/>
      </c>
      <c r="EX132" s="76" t="str">
        <f t="shared" si="482"/>
        <v/>
      </c>
      <c r="EY132" s="76" t="str">
        <f t="shared" si="482"/>
        <v/>
      </c>
      <c r="EZ132" s="76" t="str">
        <f t="shared" si="482"/>
        <v/>
      </c>
      <c r="FA132" s="76" t="str">
        <f t="shared" si="482"/>
        <v/>
      </c>
      <c r="FB132" s="76" t="str">
        <f t="shared" si="482"/>
        <v/>
      </c>
      <c r="FC132" s="76" t="str">
        <f t="shared" si="482"/>
        <v/>
      </c>
      <c r="FD132" s="76" t="str">
        <f t="shared" si="482"/>
        <v/>
      </c>
      <c r="FE132" s="76" t="str">
        <f t="shared" si="482"/>
        <v/>
      </c>
      <c r="FF132" s="76" t="str">
        <f t="shared" si="482"/>
        <v/>
      </c>
      <c r="FG132" s="76" t="str">
        <f t="shared" si="482"/>
        <v/>
      </c>
      <c r="FH132" s="76" t="str">
        <f t="shared" si="482"/>
        <v/>
      </c>
      <c r="FI132" s="76" t="str">
        <f t="shared" si="482"/>
        <v/>
      </c>
      <c r="FJ132" s="76" t="str">
        <f t="shared" si="482"/>
        <v/>
      </c>
      <c r="FK132" s="76" t="str">
        <f t="shared" si="482"/>
        <v/>
      </c>
      <c r="FL132" s="76" t="str">
        <f t="shared" si="482"/>
        <v/>
      </c>
      <c r="FM132" s="76" t="str">
        <f t="shared" si="482"/>
        <v/>
      </c>
      <c r="FN132" s="76" t="str">
        <f t="shared" si="482"/>
        <v/>
      </c>
      <c r="FO132" s="76" t="str">
        <f t="shared" si="482"/>
        <v/>
      </c>
      <c r="FP132" s="76" t="str">
        <f t="shared" si="482"/>
        <v/>
      </c>
      <c r="FQ132" s="76" t="str">
        <f t="shared" si="482"/>
        <v/>
      </c>
      <c r="FR132" s="76" t="str">
        <f t="shared" si="482"/>
        <v/>
      </c>
      <c r="FS132" s="76" t="str">
        <f t="shared" si="482"/>
        <v/>
      </c>
      <c r="FT132" s="76" t="str">
        <f t="shared" si="482"/>
        <v/>
      </c>
      <c r="FU132" s="76" t="str">
        <f t="shared" si="482"/>
        <v/>
      </c>
      <c r="FV132" s="76" t="str">
        <f t="shared" si="482"/>
        <v/>
      </c>
      <c r="FW132" s="76" t="str">
        <f t="shared" si="482"/>
        <v/>
      </c>
      <c r="FX132" s="76" t="str">
        <f t="shared" si="482"/>
        <v/>
      </c>
      <c r="FY132" s="76" t="str">
        <f t="shared" si="482"/>
        <v/>
      </c>
      <c r="FZ132" s="76" t="str">
        <f t="shared" si="482"/>
        <v/>
      </c>
      <c r="GA132" s="76" t="str">
        <f t="shared" si="482"/>
        <v/>
      </c>
      <c r="GB132" s="76" t="str">
        <f t="shared" si="482"/>
        <v/>
      </c>
      <c r="GC132" s="76" t="str">
        <f t="shared" si="482"/>
        <v/>
      </c>
      <c r="GD132" s="76" t="str">
        <f t="shared" si="482"/>
        <v/>
      </c>
      <c r="GE132" s="76" t="str">
        <f t="shared" si="482"/>
        <v/>
      </c>
      <c r="GF132" s="76" t="str">
        <f t="shared" si="482"/>
        <v/>
      </c>
      <c r="GG132" s="76" t="str">
        <f t="shared" si="482"/>
        <v/>
      </c>
      <c r="GH132" s="76" t="str">
        <f t="shared" si="482"/>
        <v/>
      </c>
      <c r="GI132" s="76" t="str">
        <f t="shared" si="482"/>
        <v/>
      </c>
      <c r="GJ132" s="76" t="str">
        <f t="shared" si="482"/>
        <v/>
      </c>
      <c r="GK132" s="76" t="str">
        <f t="shared" si="482"/>
        <v/>
      </c>
      <c r="GL132" s="76" t="str">
        <f t="shared" si="482"/>
        <v/>
      </c>
      <c r="GM132" s="76" t="str">
        <f t="shared" si="482"/>
        <v/>
      </c>
      <c r="GN132" s="76" t="str">
        <f t="shared" si="482"/>
        <v/>
      </c>
      <c r="GO132" s="76" t="str">
        <f t="shared" si="482"/>
        <v/>
      </c>
      <c r="GP132" s="76" t="str">
        <f t="shared" si="482"/>
        <v/>
      </c>
      <c r="GQ132" s="76" t="str">
        <f t="shared" si="482"/>
        <v/>
      </c>
      <c r="GR132" s="76" t="str">
        <f t="shared" si="482"/>
        <v/>
      </c>
      <c r="GS132" s="76" t="str">
        <f t="shared" si="482"/>
        <v/>
      </c>
      <c r="GT132" s="76" t="str">
        <f t="shared" si="482"/>
        <v/>
      </c>
      <c r="GU132" s="76" t="str">
        <f t="shared" si="482"/>
        <v/>
      </c>
      <c r="GV132" s="76" t="str">
        <f t="shared" si="482"/>
        <v/>
      </c>
      <c r="GW132" s="76" t="str">
        <f t="shared" si="482"/>
        <v/>
      </c>
      <c r="GX132" s="76" t="str">
        <f t="shared" si="482"/>
        <v/>
      </c>
      <c r="GY132" s="76" t="str">
        <f t="shared" si="482"/>
        <v/>
      </c>
      <c r="GZ132" s="76" t="str">
        <f t="shared" si="482"/>
        <v/>
      </c>
      <c r="HA132" s="76" t="str">
        <f t="shared" si="482"/>
        <v/>
      </c>
      <c r="HB132" s="76" t="str">
        <f t="shared" si="482"/>
        <v/>
      </c>
      <c r="HC132" s="76" t="str">
        <f t="shared" si="482"/>
        <v/>
      </c>
      <c r="HD132" s="76" t="str">
        <f t="shared" si="482"/>
        <v/>
      </c>
      <c r="HE132" s="76" t="str">
        <f t="shared" si="482"/>
        <v/>
      </c>
      <c r="HF132" s="76" t="str">
        <f t="shared" ref="HF132:JQ132" si="483">IF($R132="","",IF($R132+COLUMN(GL132)&gt;$S132,"",HE132+1))</f>
        <v/>
      </c>
      <c r="HG132" s="76" t="str">
        <f t="shared" si="483"/>
        <v/>
      </c>
      <c r="HH132" s="76" t="str">
        <f t="shared" si="483"/>
        <v/>
      </c>
      <c r="HI132" s="76" t="str">
        <f t="shared" si="483"/>
        <v/>
      </c>
      <c r="HJ132" s="76" t="str">
        <f t="shared" si="483"/>
        <v/>
      </c>
      <c r="HK132" s="76" t="str">
        <f t="shared" si="483"/>
        <v/>
      </c>
      <c r="HL132" s="76" t="str">
        <f t="shared" si="483"/>
        <v/>
      </c>
      <c r="HM132" s="76" t="str">
        <f t="shared" si="483"/>
        <v/>
      </c>
      <c r="HN132" s="76" t="str">
        <f t="shared" si="483"/>
        <v/>
      </c>
      <c r="HO132" s="76" t="str">
        <f t="shared" si="483"/>
        <v/>
      </c>
      <c r="HP132" s="76" t="str">
        <f t="shared" si="483"/>
        <v/>
      </c>
      <c r="HQ132" s="76" t="str">
        <f t="shared" si="483"/>
        <v/>
      </c>
      <c r="HR132" s="76" t="str">
        <f t="shared" si="483"/>
        <v/>
      </c>
      <c r="HS132" s="76" t="str">
        <f t="shared" si="483"/>
        <v/>
      </c>
      <c r="HT132" s="76" t="str">
        <f t="shared" si="483"/>
        <v/>
      </c>
      <c r="HU132" s="76" t="str">
        <f t="shared" si="483"/>
        <v/>
      </c>
      <c r="HV132" s="76" t="str">
        <f t="shared" si="483"/>
        <v/>
      </c>
      <c r="HW132" s="76" t="str">
        <f t="shared" si="483"/>
        <v/>
      </c>
      <c r="HX132" s="76" t="str">
        <f t="shared" si="483"/>
        <v/>
      </c>
      <c r="HY132" s="76" t="str">
        <f t="shared" si="483"/>
        <v/>
      </c>
      <c r="HZ132" s="76" t="str">
        <f t="shared" si="483"/>
        <v/>
      </c>
      <c r="IA132" s="76" t="str">
        <f t="shared" si="483"/>
        <v/>
      </c>
      <c r="IB132" s="76" t="str">
        <f t="shared" si="483"/>
        <v/>
      </c>
      <c r="IC132" s="76" t="str">
        <f t="shared" si="483"/>
        <v/>
      </c>
      <c r="ID132" s="76" t="str">
        <f t="shared" si="483"/>
        <v/>
      </c>
      <c r="IE132" s="76" t="str">
        <f t="shared" si="483"/>
        <v/>
      </c>
      <c r="IF132" s="76" t="str">
        <f t="shared" si="483"/>
        <v/>
      </c>
      <c r="IG132" s="76" t="str">
        <f t="shared" si="483"/>
        <v/>
      </c>
      <c r="IH132" s="76" t="str">
        <f t="shared" si="483"/>
        <v/>
      </c>
      <c r="II132" s="76" t="str">
        <f t="shared" si="483"/>
        <v/>
      </c>
      <c r="IJ132" s="76" t="str">
        <f t="shared" si="483"/>
        <v/>
      </c>
      <c r="IK132" s="76" t="str">
        <f t="shared" si="483"/>
        <v/>
      </c>
      <c r="IL132" s="76" t="str">
        <f t="shared" si="483"/>
        <v/>
      </c>
      <c r="IM132" s="76" t="str">
        <f t="shared" si="483"/>
        <v/>
      </c>
      <c r="IN132" s="76" t="str">
        <f t="shared" si="483"/>
        <v/>
      </c>
      <c r="IO132" s="76" t="str">
        <f t="shared" si="483"/>
        <v/>
      </c>
      <c r="IP132" s="76" t="str">
        <f t="shared" si="483"/>
        <v/>
      </c>
      <c r="IQ132" s="76" t="str">
        <f t="shared" si="483"/>
        <v/>
      </c>
      <c r="IR132" s="76" t="str">
        <f t="shared" si="483"/>
        <v/>
      </c>
      <c r="IS132" s="76" t="str">
        <f t="shared" si="483"/>
        <v/>
      </c>
      <c r="IT132" s="76" t="str">
        <f t="shared" si="483"/>
        <v/>
      </c>
      <c r="IU132" s="76" t="str">
        <f t="shared" si="483"/>
        <v/>
      </c>
      <c r="IV132" s="76" t="str">
        <f t="shared" si="483"/>
        <v/>
      </c>
      <c r="IW132" s="76" t="str">
        <f t="shared" si="483"/>
        <v/>
      </c>
      <c r="IX132" s="76" t="str">
        <f t="shared" si="483"/>
        <v/>
      </c>
      <c r="IY132" s="76" t="str">
        <f t="shared" si="483"/>
        <v/>
      </c>
      <c r="IZ132" s="76" t="str">
        <f t="shared" si="483"/>
        <v/>
      </c>
      <c r="JA132" s="76" t="str">
        <f t="shared" si="483"/>
        <v/>
      </c>
      <c r="JB132" s="76" t="str">
        <f t="shared" si="483"/>
        <v/>
      </c>
      <c r="JC132" s="76" t="str">
        <f t="shared" si="483"/>
        <v/>
      </c>
      <c r="JD132" s="76" t="str">
        <f t="shared" si="483"/>
        <v/>
      </c>
      <c r="JE132" s="76" t="str">
        <f t="shared" si="483"/>
        <v/>
      </c>
      <c r="JF132" s="76" t="str">
        <f t="shared" si="483"/>
        <v/>
      </c>
      <c r="JG132" s="76" t="str">
        <f t="shared" si="483"/>
        <v/>
      </c>
      <c r="JH132" s="76" t="str">
        <f t="shared" si="483"/>
        <v/>
      </c>
      <c r="JI132" s="76" t="str">
        <f t="shared" si="483"/>
        <v/>
      </c>
      <c r="JJ132" s="76" t="str">
        <f t="shared" si="483"/>
        <v/>
      </c>
      <c r="JK132" s="76" t="str">
        <f t="shared" si="483"/>
        <v/>
      </c>
      <c r="JL132" s="76" t="str">
        <f t="shared" si="483"/>
        <v/>
      </c>
      <c r="JM132" s="76" t="str">
        <f t="shared" si="483"/>
        <v/>
      </c>
      <c r="JN132" s="76" t="str">
        <f t="shared" si="483"/>
        <v/>
      </c>
      <c r="JO132" s="76" t="str">
        <f t="shared" si="483"/>
        <v/>
      </c>
      <c r="JP132" s="76" t="str">
        <f t="shared" si="483"/>
        <v/>
      </c>
      <c r="JQ132" s="76" t="str">
        <f t="shared" si="483"/>
        <v/>
      </c>
      <c r="JR132" s="76" t="str">
        <f t="shared" ref="JR132:MC132" si="484">IF($R132="","",IF($R132+COLUMN(IX132)&gt;$S132,"",JQ132+1))</f>
        <v/>
      </c>
      <c r="JS132" s="76" t="str">
        <f t="shared" si="484"/>
        <v/>
      </c>
      <c r="JT132" s="76" t="str">
        <f t="shared" si="484"/>
        <v/>
      </c>
      <c r="JU132" s="76" t="str">
        <f t="shared" si="484"/>
        <v/>
      </c>
      <c r="JV132" s="76" t="str">
        <f t="shared" si="484"/>
        <v/>
      </c>
      <c r="JW132" s="76" t="str">
        <f t="shared" si="484"/>
        <v/>
      </c>
      <c r="JX132" s="76" t="str">
        <f t="shared" si="484"/>
        <v/>
      </c>
      <c r="JY132" s="76" t="str">
        <f t="shared" si="484"/>
        <v/>
      </c>
      <c r="JZ132" s="76" t="str">
        <f t="shared" si="484"/>
        <v/>
      </c>
      <c r="KA132" s="76" t="str">
        <f t="shared" si="484"/>
        <v/>
      </c>
      <c r="KB132" s="76" t="str">
        <f t="shared" si="484"/>
        <v/>
      </c>
      <c r="KC132" s="76" t="str">
        <f t="shared" si="484"/>
        <v/>
      </c>
      <c r="KD132" s="76" t="str">
        <f t="shared" si="484"/>
        <v/>
      </c>
      <c r="KE132" s="76" t="str">
        <f t="shared" si="484"/>
        <v/>
      </c>
      <c r="KF132" s="76" t="str">
        <f t="shared" si="484"/>
        <v/>
      </c>
      <c r="KG132" s="76" t="str">
        <f t="shared" si="484"/>
        <v/>
      </c>
      <c r="KH132" s="76" t="str">
        <f t="shared" si="484"/>
        <v/>
      </c>
      <c r="KI132" s="76" t="str">
        <f t="shared" si="484"/>
        <v/>
      </c>
      <c r="KJ132" s="76" t="str">
        <f t="shared" si="484"/>
        <v/>
      </c>
      <c r="KK132" s="76" t="str">
        <f t="shared" si="484"/>
        <v/>
      </c>
      <c r="KL132" s="76" t="str">
        <f t="shared" si="484"/>
        <v/>
      </c>
      <c r="KM132" s="76" t="str">
        <f t="shared" si="484"/>
        <v/>
      </c>
      <c r="KN132" s="76" t="str">
        <f t="shared" si="484"/>
        <v/>
      </c>
      <c r="KO132" s="76" t="str">
        <f t="shared" si="484"/>
        <v/>
      </c>
      <c r="KP132" s="76" t="str">
        <f t="shared" si="484"/>
        <v/>
      </c>
      <c r="KQ132" s="76" t="str">
        <f t="shared" si="484"/>
        <v/>
      </c>
      <c r="KR132" s="76" t="str">
        <f t="shared" si="484"/>
        <v/>
      </c>
      <c r="KS132" s="76" t="str">
        <f t="shared" si="484"/>
        <v/>
      </c>
      <c r="KT132" s="76" t="str">
        <f t="shared" si="484"/>
        <v/>
      </c>
      <c r="KU132" s="76" t="str">
        <f t="shared" si="484"/>
        <v/>
      </c>
      <c r="KV132" s="76" t="str">
        <f t="shared" si="484"/>
        <v/>
      </c>
      <c r="KW132" s="76" t="str">
        <f t="shared" si="484"/>
        <v/>
      </c>
      <c r="KX132" s="76" t="str">
        <f t="shared" si="484"/>
        <v/>
      </c>
      <c r="KY132" s="76" t="str">
        <f t="shared" si="484"/>
        <v/>
      </c>
      <c r="KZ132" s="76" t="str">
        <f t="shared" si="484"/>
        <v/>
      </c>
      <c r="LA132" s="76" t="str">
        <f t="shared" si="484"/>
        <v/>
      </c>
      <c r="LB132" s="76" t="str">
        <f t="shared" si="484"/>
        <v/>
      </c>
      <c r="LC132" s="76" t="str">
        <f t="shared" si="484"/>
        <v/>
      </c>
      <c r="LD132" s="76" t="str">
        <f t="shared" si="484"/>
        <v/>
      </c>
      <c r="LE132" s="76" t="str">
        <f t="shared" si="484"/>
        <v/>
      </c>
      <c r="LF132" s="76" t="str">
        <f t="shared" si="484"/>
        <v/>
      </c>
      <c r="LG132" s="76" t="str">
        <f t="shared" si="484"/>
        <v/>
      </c>
      <c r="LH132" s="76" t="str">
        <f t="shared" si="484"/>
        <v/>
      </c>
      <c r="LI132" s="76" t="str">
        <f t="shared" si="484"/>
        <v/>
      </c>
      <c r="LJ132" s="76" t="str">
        <f t="shared" si="484"/>
        <v/>
      </c>
      <c r="LK132" s="76" t="str">
        <f t="shared" si="484"/>
        <v/>
      </c>
      <c r="LL132" s="76" t="str">
        <f t="shared" si="484"/>
        <v/>
      </c>
      <c r="LM132" s="76" t="str">
        <f t="shared" si="484"/>
        <v/>
      </c>
      <c r="LN132" s="76" t="str">
        <f t="shared" si="484"/>
        <v/>
      </c>
      <c r="LO132" s="76" t="str">
        <f t="shared" si="484"/>
        <v/>
      </c>
      <c r="LP132" s="76" t="str">
        <f t="shared" si="484"/>
        <v/>
      </c>
      <c r="LQ132" s="76" t="str">
        <f t="shared" si="484"/>
        <v/>
      </c>
      <c r="LR132" s="76" t="str">
        <f t="shared" si="484"/>
        <v/>
      </c>
      <c r="LS132" s="76" t="str">
        <f t="shared" si="484"/>
        <v/>
      </c>
      <c r="LT132" s="76" t="str">
        <f t="shared" si="484"/>
        <v/>
      </c>
      <c r="LU132" s="76" t="str">
        <f t="shared" si="484"/>
        <v/>
      </c>
      <c r="LV132" s="76" t="str">
        <f t="shared" si="484"/>
        <v/>
      </c>
      <c r="LW132" s="76" t="str">
        <f t="shared" si="484"/>
        <v/>
      </c>
      <c r="LX132" s="76" t="str">
        <f t="shared" si="484"/>
        <v/>
      </c>
      <c r="LY132" s="76" t="str">
        <f t="shared" si="484"/>
        <v/>
      </c>
      <c r="LZ132" s="76" t="str">
        <f t="shared" si="484"/>
        <v/>
      </c>
      <c r="MA132" s="76" t="str">
        <f t="shared" si="484"/>
        <v/>
      </c>
      <c r="MB132" s="76" t="str">
        <f t="shared" si="484"/>
        <v/>
      </c>
      <c r="MC132" s="76" t="str">
        <f t="shared" si="484"/>
        <v/>
      </c>
      <c r="MD132" s="76" t="str">
        <f t="shared" ref="MD132:NU132" si="485">IF($R132="","",IF($R132+COLUMN(LJ132)&gt;$S132,"",MC132+1))</f>
        <v/>
      </c>
      <c r="ME132" s="76" t="str">
        <f t="shared" si="485"/>
        <v/>
      </c>
      <c r="MF132" s="76" t="str">
        <f t="shared" si="485"/>
        <v/>
      </c>
      <c r="MG132" s="76" t="str">
        <f t="shared" si="485"/>
        <v/>
      </c>
      <c r="MH132" s="76" t="str">
        <f t="shared" si="485"/>
        <v/>
      </c>
      <c r="MI132" s="76" t="str">
        <f t="shared" si="485"/>
        <v/>
      </c>
      <c r="MJ132" s="76" t="str">
        <f t="shared" si="485"/>
        <v/>
      </c>
      <c r="MK132" s="76" t="str">
        <f t="shared" si="485"/>
        <v/>
      </c>
      <c r="ML132" s="76" t="str">
        <f t="shared" si="485"/>
        <v/>
      </c>
      <c r="MM132" s="76" t="str">
        <f t="shared" si="485"/>
        <v/>
      </c>
      <c r="MN132" s="76" t="str">
        <f t="shared" si="485"/>
        <v/>
      </c>
      <c r="MO132" s="76" t="str">
        <f t="shared" si="485"/>
        <v/>
      </c>
      <c r="MP132" s="76" t="str">
        <f t="shared" si="485"/>
        <v/>
      </c>
      <c r="MQ132" s="76" t="str">
        <f t="shared" si="485"/>
        <v/>
      </c>
      <c r="MR132" s="76" t="str">
        <f t="shared" si="485"/>
        <v/>
      </c>
      <c r="MS132" s="76" t="str">
        <f t="shared" si="485"/>
        <v/>
      </c>
      <c r="MT132" s="76" t="str">
        <f t="shared" si="485"/>
        <v/>
      </c>
      <c r="MU132" s="76" t="str">
        <f t="shared" si="485"/>
        <v/>
      </c>
      <c r="MV132" s="76" t="str">
        <f t="shared" si="485"/>
        <v/>
      </c>
      <c r="MW132" s="76" t="str">
        <f t="shared" si="485"/>
        <v/>
      </c>
      <c r="MX132" s="76" t="str">
        <f t="shared" si="485"/>
        <v/>
      </c>
      <c r="MY132" s="76" t="str">
        <f t="shared" si="485"/>
        <v/>
      </c>
      <c r="MZ132" s="76" t="str">
        <f t="shared" si="485"/>
        <v/>
      </c>
      <c r="NA132" s="76" t="str">
        <f t="shared" si="485"/>
        <v/>
      </c>
      <c r="NB132" s="76" t="str">
        <f t="shared" si="485"/>
        <v/>
      </c>
      <c r="NC132" s="76" t="str">
        <f t="shared" si="485"/>
        <v/>
      </c>
      <c r="ND132" s="76" t="str">
        <f t="shared" si="485"/>
        <v/>
      </c>
      <c r="NE132" s="76" t="str">
        <f t="shared" si="485"/>
        <v/>
      </c>
      <c r="NF132" s="76" t="str">
        <f t="shared" si="485"/>
        <v/>
      </c>
      <c r="NG132" s="76" t="str">
        <f t="shared" si="485"/>
        <v/>
      </c>
      <c r="NH132" s="76" t="str">
        <f t="shared" si="485"/>
        <v/>
      </c>
      <c r="NI132" s="76" t="str">
        <f t="shared" si="485"/>
        <v/>
      </c>
      <c r="NJ132" s="76" t="str">
        <f t="shared" si="485"/>
        <v/>
      </c>
      <c r="NK132" s="76" t="str">
        <f t="shared" si="485"/>
        <v/>
      </c>
      <c r="NL132" s="76" t="str">
        <f t="shared" si="485"/>
        <v/>
      </c>
      <c r="NM132" s="76" t="str">
        <f t="shared" si="485"/>
        <v/>
      </c>
      <c r="NN132" s="76" t="str">
        <f t="shared" si="485"/>
        <v/>
      </c>
      <c r="NO132" s="76" t="str">
        <f t="shared" si="485"/>
        <v/>
      </c>
      <c r="NP132" s="76" t="str">
        <f t="shared" si="485"/>
        <v/>
      </c>
      <c r="NQ132" s="76" t="str">
        <f t="shared" si="485"/>
        <v/>
      </c>
      <c r="NR132" s="76" t="str">
        <f t="shared" si="485"/>
        <v/>
      </c>
      <c r="NS132" s="76" t="str">
        <f t="shared" si="485"/>
        <v/>
      </c>
      <c r="NT132" s="76" t="str">
        <f t="shared" si="485"/>
        <v/>
      </c>
      <c r="NU132" s="76" t="str">
        <f t="shared" si="485"/>
        <v/>
      </c>
    </row>
    <row r="133" spans="14:385" hidden="1" x14ac:dyDescent="0.2">
      <c r="N133" s="112" t="s">
        <v>38</v>
      </c>
      <c r="O133" s="80"/>
      <c r="P133" s="80"/>
      <c r="Q133" s="80"/>
      <c r="R133" s="95"/>
      <c r="S133" s="95"/>
      <c r="T133" s="100" t="str">
        <f>IF(T132="","",SUM(COUNTIF($T$73:$NU$84,T132)))</f>
        <v/>
      </c>
      <c r="U133" s="100" t="str">
        <f>IF(U132="","",SUM(COUNTIF($T$73:$NU$84,U132)))</f>
        <v/>
      </c>
      <c r="V133" s="100" t="str">
        <f t="shared" ref="V133:CG133" si="486">IF(V132="","",SUM(COUNTIF($T$73:$NU$84,V132)))</f>
        <v/>
      </c>
      <c r="W133" s="100" t="str">
        <f t="shared" si="486"/>
        <v/>
      </c>
      <c r="X133" s="100" t="str">
        <f t="shared" si="486"/>
        <v/>
      </c>
      <c r="Y133" s="100" t="str">
        <f t="shared" si="486"/>
        <v/>
      </c>
      <c r="Z133" s="100" t="str">
        <f t="shared" si="486"/>
        <v/>
      </c>
      <c r="AA133" s="100" t="str">
        <f t="shared" si="486"/>
        <v/>
      </c>
      <c r="AB133" s="100" t="str">
        <f t="shared" si="486"/>
        <v/>
      </c>
      <c r="AC133" s="100" t="str">
        <f t="shared" si="486"/>
        <v/>
      </c>
      <c r="AD133" s="100" t="str">
        <f t="shared" si="486"/>
        <v/>
      </c>
      <c r="AE133" s="100" t="str">
        <f t="shared" si="486"/>
        <v/>
      </c>
      <c r="AF133" s="100" t="str">
        <f t="shared" si="486"/>
        <v/>
      </c>
      <c r="AG133" s="100" t="str">
        <f t="shared" si="486"/>
        <v/>
      </c>
      <c r="AH133" s="100" t="str">
        <f t="shared" si="486"/>
        <v/>
      </c>
      <c r="AI133" s="100" t="str">
        <f t="shared" si="486"/>
        <v/>
      </c>
      <c r="AJ133" s="100" t="str">
        <f t="shared" si="486"/>
        <v/>
      </c>
      <c r="AK133" s="100" t="str">
        <f t="shared" si="486"/>
        <v/>
      </c>
      <c r="AL133" s="100" t="str">
        <f t="shared" si="486"/>
        <v/>
      </c>
      <c r="AM133" s="100" t="str">
        <f t="shared" si="486"/>
        <v/>
      </c>
      <c r="AN133" s="100" t="str">
        <f t="shared" si="486"/>
        <v/>
      </c>
      <c r="AO133" s="100" t="str">
        <f t="shared" si="486"/>
        <v/>
      </c>
      <c r="AP133" s="100" t="str">
        <f t="shared" si="486"/>
        <v/>
      </c>
      <c r="AQ133" s="100" t="str">
        <f t="shared" si="486"/>
        <v/>
      </c>
      <c r="AR133" s="100" t="str">
        <f t="shared" si="486"/>
        <v/>
      </c>
      <c r="AS133" s="100" t="str">
        <f t="shared" si="486"/>
        <v/>
      </c>
      <c r="AT133" s="100" t="str">
        <f t="shared" si="486"/>
        <v/>
      </c>
      <c r="AU133" s="100" t="str">
        <f t="shared" si="486"/>
        <v/>
      </c>
      <c r="AV133" s="100" t="str">
        <f t="shared" si="486"/>
        <v/>
      </c>
      <c r="AW133" s="100" t="str">
        <f t="shared" si="486"/>
        <v/>
      </c>
      <c r="AX133" s="100" t="str">
        <f t="shared" si="486"/>
        <v/>
      </c>
      <c r="AY133" s="100" t="str">
        <f t="shared" si="486"/>
        <v/>
      </c>
      <c r="AZ133" s="100" t="str">
        <f t="shared" si="486"/>
        <v/>
      </c>
      <c r="BA133" s="100" t="str">
        <f t="shared" si="486"/>
        <v/>
      </c>
      <c r="BB133" s="100" t="str">
        <f t="shared" si="486"/>
        <v/>
      </c>
      <c r="BC133" s="100" t="str">
        <f t="shared" si="486"/>
        <v/>
      </c>
      <c r="BD133" s="100" t="str">
        <f t="shared" si="486"/>
        <v/>
      </c>
      <c r="BE133" s="100" t="str">
        <f t="shared" si="486"/>
        <v/>
      </c>
      <c r="BF133" s="100" t="str">
        <f t="shared" si="486"/>
        <v/>
      </c>
      <c r="BG133" s="100" t="str">
        <f t="shared" si="486"/>
        <v/>
      </c>
      <c r="BH133" s="100" t="str">
        <f t="shared" si="486"/>
        <v/>
      </c>
      <c r="BI133" s="100" t="str">
        <f t="shared" si="486"/>
        <v/>
      </c>
      <c r="BJ133" s="100" t="str">
        <f t="shared" si="486"/>
        <v/>
      </c>
      <c r="BK133" s="100" t="str">
        <f t="shared" si="486"/>
        <v/>
      </c>
      <c r="BL133" s="100" t="str">
        <f t="shared" si="486"/>
        <v/>
      </c>
      <c r="BM133" s="100" t="str">
        <f t="shared" si="486"/>
        <v/>
      </c>
      <c r="BN133" s="100" t="str">
        <f t="shared" si="486"/>
        <v/>
      </c>
      <c r="BO133" s="100" t="str">
        <f t="shared" si="486"/>
        <v/>
      </c>
      <c r="BP133" s="100" t="str">
        <f t="shared" si="486"/>
        <v/>
      </c>
      <c r="BQ133" s="100" t="str">
        <f t="shared" si="486"/>
        <v/>
      </c>
      <c r="BR133" s="100" t="str">
        <f t="shared" si="486"/>
        <v/>
      </c>
      <c r="BS133" s="100" t="str">
        <f t="shared" si="486"/>
        <v/>
      </c>
      <c r="BT133" s="100" t="str">
        <f t="shared" si="486"/>
        <v/>
      </c>
      <c r="BU133" s="100" t="str">
        <f t="shared" si="486"/>
        <v/>
      </c>
      <c r="BV133" s="100" t="str">
        <f t="shared" si="486"/>
        <v/>
      </c>
      <c r="BW133" s="100" t="str">
        <f t="shared" si="486"/>
        <v/>
      </c>
      <c r="BX133" s="100" t="str">
        <f t="shared" si="486"/>
        <v/>
      </c>
      <c r="BY133" s="100" t="str">
        <f t="shared" si="486"/>
        <v/>
      </c>
      <c r="BZ133" s="100" t="str">
        <f t="shared" si="486"/>
        <v/>
      </c>
      <c r="CA133" s="100" t="str">
        <f t="shared" si="486"/>
        <v/>
      </c>
      <c r="CB133" s="100" t="str">
        <f t="shared" si="486"/>
        <v/>
      </c>
      <c r="CC133" s="100" t="str">
        <f t="shared" si="486"/>
        <v/>
      </c>
      <c r="CD133" s="100" t="str">
        <f t="shared" si="486"/>
        <v/>
      </c>
      <c r="CE133" s="100" t="str">
        <f t="shared" si="486"/>
        <v/>
      </c>
      <c r="CF133" s="100" t="str">
        <f t="shared" si="486"/>
        <v/>
      </c>
      <c r="CG133" s="100" t="str">
        <f t="shared" si="486"/>
        <v/>
      </c>
      <c r="CH133" s="100" t="str">
        <f t="shared" ref="CH133:ES133" si="487">IF(CH132="","",SUM(COUNTIF($T$73:$NU$84,CH132)))</f>
        <v/>
      </c>
      <c r="CI133" s="100" t="str">
        <f t="shared" si="487"/>
        <v/>
      </c>
      <c r="CJ133" s="100" t="str">
        <f t="shared" si="487"/>
        <v/>
      </c>
      <c r="CK133" s="100" t="str">
        <f t="shared" si="487"/>
        <v/>
      </c>
      <c r="CL133" s="100" t="str">
        <f t="shared" si="487"/>
        <v/>
      </c>
      <c r="CM133" s="100" t="str">
        <f t="shared" si="487"/>
        <v/>
      </c>
      <c r="CN133" s="100" t="str">
        <f t="shared" si="487"/>
        <v/>
      </c>
      <c r="CO133" s="100" t="str">
        <f t="shared" si="487"/>
        <v/>
      </c>
      <c r="CP133" s="100" t="str">
        <f t="shared" si="487"/>
        <v/>
      </c>
      <c r="CQ133" s="100" t="str">
        <f t="shared" si="487"/>
        <v/>
      </c>
      <c r="CR133" s="100" t="str">
        <f t="shared" si="487"/>
        <v/>
      </c>
      <c r="CS133" s="100" t="str">
        <f t="shared" si="487"/>
        <v/>
      </c>
      <c r="CT133" s="100" t="str">
        <f t="shared" si="487"/>
        <v/>
      </c>
      <c r="CU133" s="100" t="str">
        <f t="shared" si="487"/>
        <v/>
      </c>
      <c r="CV133" s="100" t="str">
        <f t="shared" si="487"/>
        <v/>
      </c>
      <c r="CW133" s="100" t="str">
        <f t="shared" si="487"/>
        <v/>
      </c>
      <c r="CX133" s="100" t="str">
        <f t="shared" si="487"/>
        <v/>
      </c>
      <c r="CY133" s="100" t="str">
        <f t="shared" si="487"/>
        <v/>
      </c>
      <c r="CZ133" s="100" t="str">
        <f t="shared" si="487"/>
        <v/>
      </c>
      <c r="DA133" s="100" t="str">
        <f t="shared" si="487"/>
        <v/>
      </c>
      <c r="DB133" s="100" t="str">
        <f t="shared" si="487"/>
        <v/>
      </c>
      <c r="DC133" s="100" t="str">
        <f t="shared" si="487"/>
        <v/>
      </c>
      <c r="DD133" s="100" t="str">
        <f t="shared" si="487"/>
        <v/>
      </c>
      <c r="DE133" s="100" t="str">
        <f t="shared" si="487"/>
        <v/>
      </c>
      <c r="DF133" s="100" t="str">
        <f t="shared" si="487"/>
        <v/>
      </c>
      <c r="DG133" s="100" t="str">
        <f t="shared" si="487"/>
        <v/>
      </c>
      <c r="DH133" s="100" t="str">
        <f t="shared" si="487"/>
        <v/>
      </c>
      <c r="DI133" s="100" t="str">
        <f t="shared" si="487"/>
        <v/>
      </c>
      <c r="DJ133" s="100" t="str">
        <f t="shared" si="487"/>
        <v/>
      </c>
      <c r="DK133" s="100" t="str">
        <f t="shared" si="487"/>
        <v/>
      </c>
      <c r="DL133" s="100" t="str">
        <f t="shared" si="487"/>
        <v/>
      </c>
      <c r="DM133" s="100" t="str">
        <f t="shared" si="487"/>
        <v/>
      </c>
      <c r="DN133" s="100" t="str">
        <f t="shared" si="487"/>
        <v/>
      </c>
      <c r="DO133" s="100" t="str">
        <f t="shared" si="487"/>
        <v/>
      </c>
      <c r="DP133" s="100" t="str">
        <f t="shared" si="487"/>
        <v/>
      </c>
      <c r="DQ133" s="100" t="str">
        <f t="shared" si="487"/>
        <v/>
      </c>
      <c r="DR133" s="100" t="str">
        <f t="shared" si="487"/>
        <v/>
      </c>
      <c r="DS133" s="100" t="str">
        <f t="shared" si="487"/>
        <v/>
      </c>
      <c r="DT133" s="100" t="str">
        <f t="shared" si="487"/>
        <v/>
      </c>
      <c r="DU133" s="100" t="str">
        <f t="shared" si="487"/>
        <v/>
      </c>
      <c r="DV133" s="100" t="str">
        <f t="shared" si="487"/>
        <v/>
      </c>
      <c r="DW133" s="100" t="str">
        <f t="shared" si="487"/>
        <v/>
      </c>
      <c r="DX133" s="100" t="str">
        <f t="shared" si="487"/>
        <v/>
      </c>
      <c r="DY133" s="100" t="str">
        <f t="shared" si="487"/>
        <v/>
      </c>
      <c r="DZ133" s="100" t="str">
        <f t="shared" si="487"/>
        <v/>
      </c>
      <c r="EA133" s="100" t="str">
        <f t="shared" si="487"/>
        <v/>
      </c>
      <c r="EB133" s="100" t="str">
        <f t="shared" si="487"/>
        <v/>
      </c>
      <c r="EC133" s="100" t="str">
        <f t="shared" si="487"/>
        <v/>
      </c>
      <c r="ED133" s="100" t="str">
        <f t="shared" si="487"/>
        <v/>
      </c>
      <c r="EE133" s="100" t="str">
        <f t="shared" si="487"/>
        <v/>
      </c>
      <c r="EF133" s="100" t="str">
        <f t="shared" si="487"/>
        <v/>
      </c>
      <c r="EG133" s="100" t="str">
        <f t="shared" si="487"/>
        <v/>
      </c>
      <c r="EH133" s="100" t="str">
        <f t="shared" si="487"/>
        <v/>
      </c>
      <c r="EI133" s="100" t="str">
        <f t="shared" si="487"/>
        <v/>
      </c>
      <c r="EJ133" s="100" t="str">
        <f t="shared" si="487"/>
        <v/>
      </c>
      <c r="EK133" s="100" t="str">
        <f t="shared" si="487"/>
        <v/>
      </c>
      <c r="EL133" s="100" t="str">
        <f t="shared" si="487"/>
        <v/>
      </c>
      <c r="EM133" s="100" t="str">
        <f t="shared" si="487"/>
        <v/>
      </c>
      <c r="EN133" s="100" t="str">
        <f t="shared" si="487"/>
        <v/>
      </c>
      <c r="EO133" s="100" t="str">
        <f t="shared" si="487"/>
        <v/>
      </c>
      <c r="EP133" s="100" t="str">
        <f t="shared" si="487"/>
        <v/>
      </c>
      <c r="EQ133" s="100" t="str">
        <f t="shared" si="487"/>
        <v/>
      </c>
      <c r="ER133" s="100" t="str">
        <f t="shared" si="487"/>
        <v/>
      </c>
      <c r="ES133" s="100" t="str">
        <f t="shared" si="487"/>
        <v/>
      </c>
      <c r="ET133" s="100" t="str">
        <f t="shared" ref="ET133:HE133" si="488">IF(ET132="","",SUM(COUNTIF($T$73:$NU$84,ET132)))</f>
        <v/>
      </c>
      <c r="EU133" s="100" t="str">
        <f t="shared" si="488"/>
        <v/>
      </c>
      <c r="EV133" s="100" t="str">
        <f t="shared" si="488"/>
        <v/>
      </c>
      <c r="EW133" s="100" t="str">
        <f t="shared" si="488"/>
        <v/>
      </c>
      <c r="EX133" s="100" t="str">
        <f t="shared" si="488"/>
        <v/>
      </c>
      <c r="EY133" s="100" t="str">
        <f t="shared" si="488"/>
        <v/>
      </c>
      <c r="EZ133" s="100" t="str">
        <f t="shared" si="488"/>
        <v/>
      </c>
      <c r="FA133" s="100" t="str">
        <f t="shared" si="488"/>
        <v/>
      </c>
      <c r="FB133" s="100" t="str">
        <f t="shared" si="488"/>
        <v/>
      </c>
      <c r="FC133" s="100" t="str">
        <f t="shared" si="488"/>
        <v/>
      </c>
      <c r="FD133" s="100" t="str">
        <f t="shared" si="488"/>
        <v/>
      </c>
      <c r="FE133" s="100" t="str">
        <f t="shared" si="488"/>
        <v/>
      </c>
      <c r="FF133" s="100" t="str">
        <f t="shared" si="488"/>
        <v/>
      </c>
      <c r="FG133" s="100" t="str">
        <f t="shared" si="488"/>
        <v/>
      </c>
      <c r="FH133" s="100" t="str">
        <f t="shared" si="488"/>
        <v/>
      </c>
      <c r="FI133" s="100" t="str">
        <f t="shared" si="488"/>
        <v/>
      </c>
      <c r="FJ133" s="100" t="str">
        <f t="shared" si="488"/>
        <v/>
      </c>
      <c r="FK133" s="100" t="str">
        <f t="shared" si="488"/>
        <v/>
      </c>
      <c r="FL133" s="100" t="str">
        <f t="shared" si="488"/>
        <v/>
      </c>
      <c r="FM133" s="100" t="str">
        <f t="shared" si="488"/>
        <v/>
      </c>
      <c r="FN133" s="100" t="str">
        <f t="shared" si="488"/>
        <v/>
      </c>
      <c r="FO133" s="100" t="str">
        <f t="shared" si="488"/>
        <v/>
      </c>
      <c r="FP133" s="100" t="str">
        <f t="shared" si="488"/>
        <v/>
      </c>
      <c r="FQ133" s="100" t="str">
        <f t="shared" si="488"/>
        <v/>
      </c>
      <c r="FR133" s="100" t="str">
        <f t="shared" si="488"/>
        <v/>
      </c>
      <c r="FS133" s="100" t="str">
        <f t="shared" si="488"/>
        <v/>
      </c>
      <c r="FT133" s="100" t="str">
        <f t="shared" si="488"/>
        <v/>
      </c>
      <c r="FU133" s="100" t="str">
        <f t="shared" si="488"/>
        <v/>
      </c>
      <c r="FV133" s="100" t="str">
        <f t="shared" si="488"/>
        <v/>
      </c>
      <c r="FW133" s="100" t="str">
        <f t="shared" si="488"/>
        <v/>
      </c>
      <c r="FX133" s="100" t="str">
        <f t="shared" si="488"/>
        <v/>
      </c>
      <c r="FY133" s="100" t="str">
        <f t="shared" si="488"/>
        <v/>
      </c>
      <c r="FZ133" s="100" t="str">
        <f t="shared" si="488"/>
        <v/>
      </c>
      <c r="GA133" s="100" t="str">
        <f t="shared" si="488"/>
        <v/>
      </c>
      <c r="GB133" s="100" t="str">
        <f t="shared" si="488"/>
        <v/>
      </c>
      <c r="GC133" s="100" t="str">
        <f t="shared" si="488"/>
        <v/>
      </c>
      <c r="GD133" s="100" t="str">
        <f t="shared" si="488"/>
        <v/>
      </c>
      <c r="GE133" s="100" t="str">
        <f t="shared" si="488"/>
        <v/>
      </c>
      <c r="GF133" s="100" t="str">
        <f t="shared" si="488"/>
        <v/>
      </c>
      <c r="GG133" s="100" t="str">
        <f t="shared" si="488"/>
        <v/>
      </c>
      <c r="GH133" s="100" t="str">
        <f t="shared" si="488"/>
        <v/>
      </c>
      <c r="GI133" s="100" t="str">
        <f t="shared" si="488"/>
        <v/>
      </c>
      <c r="GJ133" s="100" t="str">
        <f t="shared" si="488"/>
        <v/>
      </c>
      <c r="GK133" s="100" t="str">
        <f t="shared" si="488"/>
        <v/>
      </c>
      <c r="GL133" s="100" t="str">
        <f t="shared" si="488"/>
        <v/>
      </c>
      <c r="GM133" s="100" t="str">
        <f t="shared" si="488"/>
        <v/>
      </c>
      <c r="GN133" s="100" t="str">
        <f t="shared" si="488"/>
        <v/>
      </c>
      <c r="GO133" s="100" t="str">
        <f t="shared" si="488"/>
        <v/>
      </c>
      <c r="GP133" s="100" t="str">
        <f t="shared" si="488"/>
        <v/>
      </c>
      <c r="GQ133" s="100" t="str">
        <f t="shared" si="488"/>
        <v/>
      </c>
      <c r="GR133" s="100" t="str">
        <f t="shared" si="488"/>
        <v/>
      </c>
      <c r="GS133" s="100" t="str">
        <f t="shared" si="488"/>
        <v/>
      </c>
      <c r="GT133" s="100" t="str">
        <f t="shared" si="488"/>
        <v/>
      </c>
      <c r="GU133" s="100" t="str">
        <f t="shared" si="488"/>
        <v/>
      </c>
      <c r="GV133" s="100" t="str">
        <f t="shared" si="488"/>
        <v/>
      </c>
      <c r="GW133" s="100" t="str">
        <f t="shared" si="488"/>
        <v/>
      </c>
      <c r="GX133" s="100" t="str">
        <f t="shared" si="488"/>
        <v/>
      </c>
      <c r="GY133" s="100" t="str">
        <f t="shared" si="488"/>
        <v/>
      </c>
      <c r="GZ133" s="100" t="str">
        <f t="shared" si="488"/>
        <v/>
      </c>
      <c r="HA133" s="100" t="str">
        <f t="shared" si="488"/>
        <v/>
      </c>
      <c r="HB133" s="100" t="str">
        <f t="shared" si="488"/>
        <v/>
      </c>
      <c r="HC133" s="100" t="str">
        <f t="shared" si="488"/>
        <v/>
      </c>
      <c r="HD133" s="100" t="str">
        <f t="shared" si="488"/>
        <v/>
      </c>
      <c r="HE133" s="100" t="str">
        <f t="shared" si="488"/>
        <v/>
      </c>
      <c r="HF133" s="100" t="str">
        <f t="shared" ref="HF133:JQ133" si="489">IF(HF132="","",SUM(COUNTIF($T$73:$NU$84,HF132)))</f>
        <v/>
      </c>
      <c r="HG133" s="100" t="str">
        <f t="shared" si="489"/>
        <v/>
      </c>
      <c r="HH133" s="100" t="str">
        <f t="shared" si="489"/>
        <v/>
      </c>
      <c r="HI133" s="100" t="str">
        <f t="shared" si="489"/>
        <v/>
      </c>
      <c r="HJ133" s="100" t="str">
        <f t="shared" si="489"/>
        <v/>
      </c>
      <c r="HK133" s="100" t="str">
        <f t="shared" si="489"/>
        <v/>
      </c>
      <c r="HL133" s="100" t="str">
        <f t="shared" si="489"/>
        <v/>
      </c>
      <c r="HM133" s="100" t="str">
        <f t="shared" si="489"/>
        <v/>
      </c>
      <c r="HN133" s="100" t="str">
        <f t="shared" si="489"/>
        <v/>
      </c>
      <c r="HO133" s="100" t="str">
        <f t="shared" si="489"/>
        <v/>
      </c>
      <c r="HP133" s="100" t="str">
        <f t="shared" si="489"/>
        <v/>
      </c>
      <c r="HQ133" s="100" t="str">
        <f t="shared" si="489"/>
        <v/>
      </c>
      <c r="HR133" s="100" t="str">
        <f t="shared" si="489"/>
        <v/>
      </c>
      <c r="HS133" s="100" t="str">
        <f t="shared" si="489"/>
        <v/>
      </c>
      <c r="HT133" s="100" t="str">
        <f t="shared" si="489"/>
        <v/>
      </c>
      <c r="HU133" s="100" t="str">
        <f t="shared" si="489"/>
        <v/>
      </c>
      <c r="HV133" s="100" t="str">
        <f t="shared" si="489"/>
        <v/>
      </c>
      <c r="HW133" s="100" t="str">
        <f t="shared" si="489"/>
        <v/>
      </c>
      <c r="HX133" s="100" t="str">
        <f t="shared" si="489"/>
        <v/>
      </c>
      <c r="HY133" s="100" t="str">
        <f t="shared" si="489"/>
        <v/>
      </c>
      <c r="HZ133" s="100" t="str">
        <f t="shared" si="489"/>
        <v/>
      </c>
      <c r="IA133" s="100" t="str">
        <f t="shared" si="489"/>
        <v/>
      </c>
      <c r="IB133" s="100" t="str">
        <f t="shared" si="489"/>
        <v/>
      </c>
      <c r="IC133" s="100" t="str">
        <f t="shared" si="489"/>
        <v/>
      </c>
      <c r="ID133" s="100" t="str">
        <f t="shared" si="489"/>
        <v/>
      </c>
      <c r="IE133" s="100" t="str">
        <f t="shared" si="489"/>
        <v/>
      </c>
      <c r="IF133" s="100" t="str">
        <f t="shared" si="489"/>
        <v/>
      </c>
      <c r="IG133" s="100" t="str">
        <f t="shared" si="489"/>
        <v/>
      </c>
      <c r="IH133" s="100" t="str">
        <f t="shared" si="489"/>
        <v/>
      </c>
      <c r="II133" s="100" t="str">
        <f t="shared" si="489"/>
        <v/>
      </c>
      <c r="IJ133" s="100" t="str">
        <f t="shared" si="489"/>
        <v/>
      </c>
      <c r="IK133" s="100" t="str">
        <f t="shared" si="489"/>
        <v/>
      </c>
      <c r="IL133" s="100" t="str">
        <f t="shared" si="489"/>
        <v/>
      </c>
      <c r="IM133" s="100" t="str">
        <f t="shared" si="489"/>
        <v/>
      </c>
      <c r="IN133" s="100" t="str">
        <f t="shared" si="489"/>
        <v/>
      </c>
      <c r="IO133" s="100" t="str">
        <f t="shared" si="489"/>
        <v/>
      </c>
      <c r="IP133" s="100" t="str">
        <f t="shared" si="489"/>
        <v/>
      </c>
      <c r="IQ133" s="100" t="str">
        <f t="shared" si="489"/>
        <v/>
      </c>
      <c r="IR133" s="100" t="str">
        <f t="shared" si="489"/>
        <v/>
      </c>
      <c r="IS133" s="100" t="str">
        <f t="shared" si="489"/>
        <v/>
      </c>
      <c r="IT133" s="100" t="str">
        <f t="shared" si="489"/>
        <v/>
      </c>
      <c r="IU133" s="100" t="str">
        <f t="shared" si="489"/>
        <v/>
      </c>
      <c r="IV133" s="100" t="str">
        <f t="shared" si="489"/>
        <v/>
      </c>
      <c r="IW133" s="100" t="str">
        <f t="shared" si="489"/>
        <v/>
      </c>
      <c r="IX133" s="100" t="str">
        <f t="shared" si="489"/>
        <v/>
      </c>
      <c r="IY133" s="100" t="str">
        <f t="shared" si="489"/>
        <v/>
      </c>
      <c r="IZ133" s="100" t="str">
        <f t="shared" si="489"/>
        <v/>
      </c>
      <c r="JA133" s="100" t="str">
        <f t="shared" si="489"/>
        <v/>
      </c>
      <c r="JB133" s="100" t="str">
        <f t="shared" si="489"/>
        <v/>
      </c>
      <c r="JC133" s="100" t="str">
        <f t="shared" si="489"/>
        <v/>
      </c>
      <c r="JD133" s="100" t="str">
        <f t="shared" si="489"/>
        <v/>
      </c>
      <c r="JE133" s="100" t="str">
        <f t="shared" si="489"/>
        <v/>
      </c>
      <c r="JF133" s="100" t="str">
        <f t="shared" si="489"/>
        <v/>
      </c>
      <c r="JG133" s="100" t="str">
        <f t="shared" si="489"/>
        <v/>
      </c>
      <c r="JH133" s="100" t="str">
        <f t="shared" si="489"/>
        <v/>
      </c>
      <c r="JI133" s="100" t="str">
        <f t="shared" si="489"/>
        <v/>
      </c>
      <c r="JJ133" s="100" t="str">
        <f t="shared" si="489"/>
        <v/>
      </c>
      <c r="JK133" s="100" t="str">
        <f t="shared" si="489"/>
        <v/>
      </c>
      <c r="JL133" s="100" t="str">
        <f t="shared" si="489"/>
        <v/>
      </c>
      <c r="JM133" s="100" t="str">
        <f t="shared" si="489"/>
        <v/>
      </c>
      <c r="JN133" s="100" t="str">
        <f t="shared" si="489"/>
        <v/>
      </c>
      <c r="JO133" s="100" t="str">
        <f t="shared" si="489"/>
        <v/>
      </c>
      <c r="JP133" s="100" t="str">
        <f t="shared" si="489"/>
        <v/>
      </c>
      <c r="JQ133" s="100" t="str">
        <f t="shared" si="489"/>
        <v/>
      </c>
      <c r="JR133" s="100" t="str">
        <f t="shared" ref="JR133:MC133" si="490">IF(JR132="","",SUM(COUNTIF($T$73:$NU$84,JR132)))</f>
        <v/>
      </c>
      <c r="JS133" s="100" t="str">
        <f t="shared" si="490"/>
        <v/>
      </c>
      <c r="JT133" s="100" t="str">
        <f t="shared" si="490"/>
        <v/>
      </c>
      <c r="JU133" s="100" t="str">
        <f t="shared" si="490"/>
        <v/>
      </c>
      <c r="JV133" s="100" t="str">
        <f t="shared" si="490"/>
        <v/>
      </c>
      <c r="JW133" s="100" t="str">
        <f t="shared" si="490"/>
        <v/>
      </c>
      <c r="JX133" s="100" t="str">
        <f t="shared" si="490"/>
        <v/>
      </c>
      <c r="JY133" s="100" t="str">
        <f t="shared" si="490"/>
        <v/>
      </c>
      <c r="JZ133" s="100" t="str">
        <f t="shared" si="490"/>
        <v/>
      </c>
      <c r="KA133" s="100" t="str">
        <f t="shared" si="490"/>
        <v/>
      </c>
      <c r="KB133" s="100" t="str">
        <f t="shared" si="490"/>
        <v/>
      </c>
      <c r="KC133" s="100" t="str">
        <f t="shared" si="490"/>
        <v/>
      </c>
      <c r="KD133" s="100" t="str">
        <f t="shared" si="490"/>
        <v/>
      </c>
      <c r="KE133" s="100" t="str">
        <f t="shared" si="490"/>
        <v/>
      </c>
      <c r="KF133" s="100" t="str">
        <f t="shared" si="490"/>
        <v/>
      </c>
      <c r="KG133" s="100" t="str">
        <f t="shared" si="490"/>
        <v/>
      </c>
      <c r="KH133" s="100" t="str">
        <f t="shared" si="490"/>
        <v/>
      </c>
      <c r="KI133" s="100" t="str">
        <f t="shared" si="490"/>
        <v/>
      </c>
      <c r="KJ133" s="100" t="str">
        <f t="shared" si="490"/>
        <v/>
      </c>
      <c r="KK133" s="100" t="str">
        <f t="shared" si="490"/>
        <v/>
      </c>
      <c r="KL133" s="100" t="str">
        <f t="shared" si="490"/>
        <v/>
      </c>
      <c r="KM133" s="100" t="str">
        <f t="shared" si="490"/>
        <v/>
      </c>
      <c r="KN133" s="100" t="str">
        <f t="shared" si="490"/>
        <v/>
      </c>
      <c r="KO133" s="100" t="str">
        <f t="shared" si="490"/>
        <v/>
      </c>
      <c r="KP133" s="100" t="str">
        <f t="shared" si="490"/>
        <v/>
      </c>
      <c r="KQ133" s="100" t="str">
        <f t="shared" si="490"/>
        <v/>
      </c>
      <c r="KR133" s="100" t="str">
        <f t="shared" si="490"/>
        <v/>
      </c>
      <c r="KS133" s="100" t="str">
        <f t="shared" si="490"/>
        <v/>
      </c>
      <c r="KT133" s="100" t="str">
        <f t="shared" si="490"/>
        <v/>
      </c>
      <c r="KU133" s="100" t="str">
        <f t="shared" si="490"/>
        <v/>
      </c>
      <c r="KV133" s="100" t="str">
        <f t="shared" si="490"/>
        <v/>
      </c>
      <c r="KW133" s="100" t="str">
        <f t="shared" si="490"/>
        <v/>
      </c>
      <c r="KX133" s="100" t="str">
        <f t="shared" si="490"/>
        <v/>
      </c>
      <c r="KY133" s="100" t="str">
        <f t="shared" si="490"/>
        <v/>
      </c>
      <c r="KZ133" s="100" t="str">
        <f t="shared" si="490"/>
        <v/>
      </c>
      <c r="LA133" s="100" t="str">
        <f t="shared" si="490"/>
        <v/>
      </c>
      <c r="LB133" s="100" t="str">
        <f t="shared" si="490"/>
        <v/>
      </c>
      <c r="LC133" s="100" t="str">
        <f t="shared" si="490"/>
        <v/>
      </c>
      <c r="LD133" s="100" t="str">
        <f t="shared" si="490"/>
        <v/>
      </c>
      <c r="LE133" s="100" t="str">
        <f t="shared" si="490"/>
        <v/>
      </c>
      <c r="LF133" s="100" t="str">
        <f t="shared" si="490"/>
        <v/>
      </c>
      <c r="LG133" s="100" t="str">
        <f t="shared" si="490"/>
        <v/>
      </c>
      <c r="LH133" s="100" t="str">
        <f t="shared" si="490"/>
        <v/>
      </c>
      <c r="LI133" s="100" t="str">
        <f t="shared" si="490"/>
        <v/>
      </c>
      <c r="LJ133" s="100" t="str">
        <f t="shared" si="490"/>
        <v/>
      </c>
      <c r="LK133" s="100" t="str">
        <f t="shared" si="490"/>
        <v/>
      </c>
      <c r="LL133" s="100" t="str">
        <f t="shared" si="490"/>
        <v/>
      </c>
      <c r="LM133" s="100" t="str">
        <f t="shared" si="490"/>
        <v/>
      </c>
      <c r="LN133" s="100" t="str">
        <f t="shared" si="490"/>
        <v/>
      </c>
      <c r="LO133" s="100" t="str">
        <f t="shared" si="490"/>
        <v/>
      </c>
      <c r="LP133" s="100" t="str">
        <f t="shared" si="490"/>
        <v/>
      </c>
      <c r="LQ133" s="100" t="str">
        <f t="shared" si="490"/>
        <v/>
      </c>
      <c r="LR133" s="100" t="str">
        <f t="shared" si="490"/>
        <v/>
      </c>
      <c r="LS133" s="100" t="str">
        <f t="shared" si="490"/>
        <v/>
      </c>
      <c r="LT133" s="100" t="str">
        <f t="shared" si="490"/>
        <v/>
      </c>
      <c r="LU133" s="100" t="str">
        <f t="shared" si="490"/>
        <v/>
      </c>
      <c r="LV133" s="100" t="str">
        <f t="shared" si="490"/>
        <v/>
      </c>
      <c r="LW133" s="100" t="str">
        <f t="shared" si="490"/>
        <v/>
      </c>
      <c r="LX133" s="100" t="str">
        <f t="shared" si="490"/>
        <v/>
      </c>
      <c r="LY133" s="100" t="str">
        <f t="shared" si="490"/>
        <v/>
      </c>
      <c r="LZ133" s="100" t="str">
        <f t="shared" si="490"/>
        <v/>
      </c>
      <c r="MA133" s="100" t="str">
        <f t="shared" si="490"/>
        <v/>
      </c>
      <c r="MB133" s="100" t="str">
        <f t="shared" si="490"/>
        <v/>
      </c>
      <c r="MC133" s="100" t="str">
        <f t="shared" si="490"/>
        <v/>
      </c>
      <c r="MD133" s="100" t="str">
        <f t="shared" ref="MD133:NU133" si="491">IF(MD132="","",SUM(COUNTIF($T$73:$NU$84,MD132)))</f>
        <v/>
      </c>
      <c r="ME133" s="100" t="str">
        <f t="shared" si="491"/>
        <v/>
      </c>
      <c r="MF133" s="100" t="str">
        <f t="shared" si="491"/>
        <v/>
      </c>
      <c r="MG133" s="100" t="str">
        <f t="shared" si="491"/>
        <v/>
      </c>
      <c r="MH133" s="100" t="str">
        <f t="shared" si="491"/>
        <v/>
      </c>
      <c r="MI133" s="100" t="str">
        <f t="shared" si="491"/>
        <v/>
      </c>
      <c r="MJ133" s="100" t="str">
        <f t="shared" si="491"/>
        <v/>
      </c>
      <c r="MK133" s="100" t="str">
        <f t="shared" si="491"/>
        <v/>
      </c>
      <c r="ML133" s="100" t="str">
        <f t="shared" si="491"/>
        <v/>
      </c>
      <c r="MM133" s="100" t="str">
        <f t="shared" si="491"/>
        <v/>
      </c>
      <c r="MN133" s="100" t="str">
        <f t="shared" si="491"/>
        <v/>
      </c>
      <c r="MO133" s="100" t="str">
        <f t="shared" si="491"/>
        <v/>
      </c>
      <c r="MP133" s="100" t="str">
        <f t="shared" si="491"/>
        <v/>
      </c>
      <c r="MQ133" s="100" t="str">
        <f t="shared" si="491"/>
        <v/>
      </c>
      <c r="MR133" s="100" t="str">
        <f t="shared" si="491"/>
        <v/>
      </c>
      <c r="MS133" s="100" t="str">
        <f t="shared" si="491"/>
        <v/>
      </c>
      <c r="MT133" s="100" t="str">
        <f t="shared" si="491"/>
        <v/>
      </c>
      <c r="MU133" s="100" t="str">
        <f t="shared" si="491"/>
        <v/>
      </c>
      <c r="MV133" s="100" t="str">
        <f t="shared" si="491"/>
        <v/>
      </c>
      <c r="MW133" s="100" t="str">
        <f t="shared" si="491"/>
        <v/>
      </c>
      <c r="MX133" s="100" t="str">
        <f t="shared" si="491"/>
        <v/>
      </c>
      <c r="MY133" s="100" t="str">
        <f t="shared" si="491"/>
        <v/>
      </c>
      <c r="MZ133" s="100" t="str">
        <f t="shared" si="491"/>
        <v/>
      </c>
      <c r="NA133" s="100" t="str">
        <f t="shared" si="491"/>
        <v/>
      </c>
      <c r="NB133" s="100" t="str">
        <f t="shared" si="491"/>
        <v/>
      </c>
      <c r="NC133" s="100" t="str">
        <f t="shared" si="491"/>
        <v/>
      </c>
      <c r="ND133" s="100" t="str">
        <f t="shared" si="491"/>
        <v/>
      </c>
      <c r="NE133" s="100" t="str">
        <f t="shared" si="491"/>
        <v/>
      </c>
      <c r="NF133" s="100" t="str">
        <f t="shared" si="491"/>
        <v/>
      </c>
      <c r="NG133" s="100" t="str">
        <f t="shared" si="491"/>
        <v/>
      </c>
      <c r="NH133" s="100" t="str">
        <f t="shared" si="491"/>
        <v/>
      </c>
      <c r="NI133" s="100" t="str">
        <f t="shared" si="491"/>
        <v/>
      </c>
      <c r="NJ133" s="100" t="str">
        <f t="shared" si="491"/>
        <v/>
      </c>
      <c r="NK133" s="100" t="str">
        <f t="shared" si="491"/>
        <v/>
      </c>
      <c r="NL133" s="100" t="str">
        <f t="shared" si="491"/>
        <v/>
      </c>
      <c r="NM133" s="100" t="str">
        <f t="shared" si="491"/>
        <v/>
      </c>
      <c r="NN133" s="100" t="str">
        <f t="shared" si="491"/>
        <v/>
      </c>
      <c r="NO133" s="100" t="str">
        <f t="shared" si="491"/>
        <v/>
      </c>
      <c r="NP133" s="100" t="str">
        <f t="shared" si="491"/>
        <v/>
      </c>
      <c r="NQ133" s="100" t="str">
        <f t="shared" si="491"/>
        <v/>
      </c>
      <c r="NR133" s="100" t="str">
        <f t="shared" si="491"/>
        <v/>
      </c>
      <c r="NS133" s="100" t="str">
        <f t="shared" si="491"/>
        <v/>
      </c>
      <c r="NT133" s="100" t="str">
        <f t="shared" si="491"/>
        <v/>
      </c>
      <c r="NU133" s="100" t="str">
        <f t="shared" si="491"/>
        <v/>
      </c>
    </row>
    <row r="134" spans="14:385" hidden="1" x14ac:dyDescent="0.2">
      <c r="N134" s="112" t="s">
        <v>19</v>
      </c>
      <c r="O134" s="80"/>
      <c r="P134" s="80"/>
      <c r="Q134" s="80"/>
      <c r="R134" s="80"/>
      <c r="S134" s="80"/>
      <c r="T134" s="101" t="str">
        <f>IF(OR(T132="",T133=""),"",MONTH(T132))</f>
        <v/>
      </c>
      <c r="U134" s="101" t="str">
        <f>IF(OR(U132="",U133=""),"",MONTH(U132))</f>
        <v/>
      </c>
      <c r="V134" s="101" t="str">
        <f t="shared" ref="V134:CG134" si="492">IF(OR(V132="",V133=""),"",MONTH(V132))</f>
        <v/>
      </c>
      <c r="W134" s="101" t="str">
        <f t="shared" si="492"/>
        <v/>
      </c>
      <c r="X134" s="101" t="str">
        <f t="shared" si="492"/>
        <v/>
      </c>
      <c r="Y134" s="101" t="str">
        <f t="shared" si="492"/>
        <v/>
      </c>
      <c r="Z134" s="101" t="str">
        <f t="shared" si="492"/>
        <v/>
      </c>
      <c r="AA134" s="101" t="str">
        <f t="shared" si="492"/>
        <v/>
      </c>
      <c r="AB134" s="101" t="str">
        <f t="shared" si="492"/>
        <v/>
      </c>
      <c r="AC134" s="101" t="str">
        <f t="shared" si="492"/>
        <v/>
      </c>
      <c r="AD134" s="101" t="str">
        <f t="shared" si="492"/>
        <v/>
      </c>
      <c r="AE134" s="101" t="str">
        <f t="shared" si="492"/>
        <v/>
      </c>
      <c r="AF134" s="101" t="str">
        <f t="shared" si="492"/>
        <v/>
      </c>
      <c r="AG134" s="101" t="str">
        <f t="shared" si="492"/>
        <v/>
      </c>
      <c r="AH134" s="101" t="str">
        <f t="shared" si="492"/>
        <v/>
      </c>
      <c r="AI134" s="101" t="str">
        <f t="shared" si="492"/>
        <v/>
      </c>
      <c r="AJ134" s="101" t="str">
        <f t="shared" si="492"/>
        <v/>
      </c>
      <c r="AK134" s="101" t="str">
        <f t="shared" si="492"/>
        <v/>
      </c>
      <c r="AL134" s="101" t="str">
        <f t="shared" si="492"/>
        <v/>
      </c>
      <c r="AM134" s="101" t="str">
        <f t="shared" si="492"/>
        <v/>
      </c>
      <c r="AN134" s="101" t="str">
        <f t="shared" si="492"/>
        <v/>
      </c>
      <c r="AO134" s="101" t="str">
        <f t="shared" si="492"/>
        <v/>
      </c>
      <c r="AP134" s="101" t="str">
        <f t="shared" si="492"/>
        <v/>
      </c>
      <c r="AQ134" s="101" t="str">
        <f t="shared" si="492"/>
        <v/>
      </c>
      <c r="AR134" s="101" t="str">
        <f t="shared" si="492"/>
        <v/>
      </c>
      <c r="AS134" s="101" t="str">
        <f t="shared" si="492"/>
        <v/>
      </c>
      <c r="AT134" s="101" t="str">
        <f t="shared" si="492"/>
        <v/>
      </c>
      <c r="AU134" s="101" t="str">
        <f t="shared" si="492"/>
        <v/>
      </c>
      <c r="AV134" s="101" t="str">
        <f t="shared" si="492"/>
        <v/>
      </c>
      <c r="AW134" s="101" t="str">
        <f t="shared" si="492"/>
        <v/>
      </c>
      <c r="AX134" s="101" t="str">
        <f t="shared" si="492"/>
        <v/>
      </c>
      <c r="AY134" s="101" t="str">
        <f t="shared" si="492"/>
        <v/>
      </c>
      <c r="AZ134" s="101" t="str">
        <f t="shared" si="492"/>
        <v/>
      </c>
      <c r="BA134" s="101" t="str">
        <f t="shared" si="492"/>
        <v/>
      </c>
      <c r="BB134" s="101" t="str">
        <f t="shared" si="492"/>
        <v/>
      </c>
      <c r="BC134" s="101" t="str">
        <f t="shared" si="492"/>
        <v/>
      </c>
      <c r="BD134" s="101" t="str">
        <f t="shared" si="492"/>
        <v/>
      </c>
      <c r="BE134" s="101" t="str">
        <f t="shared" si="492"/>
        <v/>
      </c>
      <c r="BF134" s="101" t="str">
        <f t="shared" si="492"/>
        <v/>
      </c>
      <c r="BG134" s="101" t="str">
        <f t="shared" si="492"/>
        <v/>
      </c>
      <c r="BH134" s="101" t="str">
        <f t="shared" si="492"/>
        <v/>
      </c>
      <c r="BI134" s="101" t="str">
        <f t="shared" si="492"/>
        <v/>
      </c>
      <c r="BJ134" s="101" t="str">
        <f t="shared" si="492"/>
        <v/>
      </c>
      <c r="BK134" s="101" t="str">
        <f t="shared" si="492"/>
        <v/>
      </c>
      <c r="BL134" s="101" t="str">
        <f t="shared" si="492"/>
        <v/>
      </c>
      <c r="BM134" s="101" t="str">
        <f t="shared" si="492"/>
        <v/>
      </c>
      <c r="BN134" s="101" t="str">
        <f t="shared" si="492"/>
        <v/>
      </c>
      <c r="BO134" s="101" t="str">
        <f t="shared" si="492"/>
        <v/>
      </c>
      <c r="BP134" s="101" t="str">
        <f t="shared" si="492"/>
        <v/>
      </c>
      <c r="BQ134" s="101" t="str">
        <f t="shared" si="492"/>
        <v/>
      </c>
      <c r="BR134" s="101" t="str">
        <f t="shared" si="492"/>
        <v/>
      </c>
      <c r="BS134" s="101" t="str">
        <f t="shared" si="492"/>
        <v/>
      </c>
      <c r="BT134" s="101" t="str">
        <f t="shared" si="492"/>
        <v/>
      </c>
      <c r="BU134" s="101" t="str">
        <f t="shared" si="492"/>
        <v/>
      </c>
      <c r="BV134" s="101" t="str">
        <f t="shared" si="492"/>
        <v/>
      </c>
      <c r="BW134" s="101" t="str">
        <f t="shared" si="492"/>
        <v/>
      </c>
      <c r="BX134" s="101" t="str">
        <f t="shared" si="492"/>
        <v/>
      </c>
      <c r="BY134" s="101" t="str">
        <f t="shared" si="492"/>
        <v/>
      </c>
      <c r="BZ134" s="101" t="str">
        <f t="shared" si="492"/>
        <v/>
      </c>
      <c r="CA134" s="101" t="str">
        <f t="shared" si="492"/>
        <v/>
      </c>
      <c r="CB134" s="101" t="str">
        <f t="shared" si="492"/>
        <v/>
      </c>
      <c r="CC134" s="101" t="str">
        <f t="shared" si="492"/>
        <v/>
      </c>
      <c r="CD134" s="101" t="str">
        <f t="shared" si="492"/>
        <v/>
      </c>
      <c r="CE134" s="101" t="str">
        <f t="shared" si="492"/>
        <v/>
      </c>
      <c r="CF134" s="101" t="str">
        <f t="shared" si="492"/>
        <v/>
      </c>
      <c r="CG134" s="101" t="str">
        <f t="shared" si="492"/>
        <v/>
      </c>
      <c r="CH134" s="101" t="str">
        <f t="shared" ref="CH134:ES134" si="493">IF(OR(CH132="",CH133=""),"",MONTH(CH132))</f>
        <v/>
      </c>
      <c r="CI134" s="101" t="str">
        <f t="shared" si="493"/>
        <v/>
      </c>
      <c r="CJ134" s="101" t="str">
        <f t="shared" si="493"/>
        <v/>
      </c>
      <c r="CK134" s="101" t="str">
        <f t="shared" si="493"/>
        <v/>
      </c>
      <c r="CL134" s="101" t="str">
        <f t="shared" si="493"/>
        <v/>
      </c>
      <c r="CM134" s="101" t="str">
        <f t="shared" si="493"/>
        <v/>
      </c>
      <c r="CN134" s="101" t="str">
        <f t="shared" si="493"/>
        <v/>
      </c>
      <c r="CO134" s="101" t="str">
        <f t="shared" si="493"/>
        <v/>
      </c>
      <c r="CP134" s="101" t="str">
        <f t="shared" si="493"/>
        <v/>
      </c>
      <c r="CQ134" s="101" t="str">
        <f t="shared" si="493"/>
        <v/>
      </c>
      <c r="CR134" s="101" t="str">
        <f t="shared" si="493"/>
        <v/>
      </c>
      <c r="CS134" s="101" t="str">
        <f t="shared" si="493"/>
        <v/>
      </c>
      <c r="CT134" s="101" t="str">
        <f t="shared" si="493"/>
        <v/>
      </c>
      <c r="CU134" s="101" t="str">
        <f t="shared" si="493"/>
        <v/>
      </c>
      <c r="CV134" s="101" t="str">
        <f t="shared" si="493"/>
        <v/>
      </c>
      <c r="CW134" s="101" t="str">
        <f t="shared" si="493"/>
        <v/>
      </c>
      <c r="CX134" s="101" t="str">
        <f t="shared" si="493"/>
        <v/>
      </c>
      <c r="CY134" s="101" t="str">
        <f t="shared" si="493"/>
        <v/>
      </c>
      <c r="CZ134" s="101" t="str">
        <f t="shared" si="493"/>
        <v/>
      </c>
      <c r="DA134" s="101" t="str">
        <f t="shared" si="493"/>
        <v/>
      </c>
      <c r="DB134" s="101" t="str">
        <f t="shared" si="493"/>
        <v/>
      </c>
      <c r="DC134" s="101" t="str">
        <f t="shared" si="493"/>
        <v/>
      </c>
      <c r="DD134" s="101" t="str">
        <f t="shared" si="493"/>
        <v/>
      </c>
      <c r="DE134" s="101" t="str">
        <f t="shared" si="493"/>
        <v/>
      </c>
      <c r="DF134" s="101" t="str">
        <f t="shared" si="493"/>
        <v/>
      </c>
      <c r="DG134" s="101" t="str">
        <f t="shared" si="493"/>
        <v/>
      </c>
      <c r="DH134" s="101" t="str">
        <f t="shared" si="493"/>
        <v/>
      </c>
      <c r="DI134" s="101" t="str">
        <f t="shared" si="493"/>
        <v/>
      </c>
      <c r="DJ134" s="101" t="str">
        <f t="shared" si="493"/>
        <v/>
      </c>
      <c r="DK134" s="101" t="str">
        <f t="shared" si="493"/>
        <v/>
      </c>
      <c r="DL134" s="101" t="str">
        <f t="shared" si="493"/>
        <v/>
      </c>
      <c r="DM134" s="101" t="str">
        <f t="shared" si="493"/>
        <v/>
      </c>
      <c r="DN134" s="101" t="str">
        <f t="shared" si="493"/>
        <v/>
      </c>
      <c r="DO134" s="101" t="str">
        <f t="shared" si="493"/>
        <v/>
      </c>
      <c r="DP134" s="101" t="str">
        <f t="shared" si="493"/>
        <v/>
      </c>
      <c r="DQ134" s="101" t="str">
        <f t="shared" si="493"/>
        <v/>
      </c>
      <c r="DR134" s="101" t="str">
        <f t="shared" si="493"/>
        <v/>
      </c>
      <c r="DS134" s="101" t="str">
        <f t="shared" si="493"/>
        <v/>
      </c>
      <c r="DT134" s="101" t="str">
        <f t="shared" si="493"/>
        <v/>
      </c>
      <c r="DU134" s="101" t="str">
        <f t="shared" si="493"/>
        <v/>
      </c>
      <c r="DV134" s="101" t="str">
        <f t="shared" si="493"/>
        <v/>
      </c>
      <c r="DW134" s="101" t="str">
        <f t="shared" si="493"/>
        <v/>
      </c>
      <c r="DX134" s="101" t="str">
        <f t="shared" si="493"/>
        <v/>
      </c>
      <c r="DY134" s="101" t="str">
        <f t="shared" si="493"/>
        <v/>
      </c>
      <c r="DZ134" s="101" t="str">
        <f t="shared" si="493"/>
        <v/>
      </c>
      <c r="EA134" s="101" t="str">
        <f t="shared" si="493"/>
        <v/>
      </c>
      <c r="EB134" s="101" t="str">
        <f t="shared" si="493"/>
        <v/>
      </c>
      <c r="EC134" s="101" t="str">
        <f t="shared" si="493"/>
        <v/>
      </c>
      <c r="ED134" s="101" t="str">
        <f t="shared" si="493"/>
        <v/>
      </c>
      <c r="EE134" s="101" t="str">
        <f t="shared" si="493"/>
        <v/>
      </c>
      <c r="EF134" s="101" t="str">
        <f t="shared" si="493"/>
        <v/>
      </c>
      <c r="EG134" s="101" t="str">
        <f t="shared" si="493"/>
        <v/>
      </c>
      <c r="EH134" s="101" t="str">
        <f t="shared" si="493"/>
        <v/>
      </c>
      <c r="EI134" s="101" t="str">
        <f t="shared" si="493"/>
        <v/>
      </c>
      <c r="EJ134" s="101" t="str">
        <f t="shared" si="493"/>
        <v/>
      </c>
      <c r="EK134" s="101" t="str">
        <f t="shared" si="493"/>
        <v/>
      </c>
      <c r="EL134" s="101" t="str">
        <f t="shared" si="493"/>
        <v/>
      </c>
      <c r="EM134" s="101" t="str">
        <f t="shared" si="493"/>
        <v/>
      </c>
      <c r="EN134" s="101" t="str">
        <f t="shared" si="493"/>
        <v/>
      </c>
      <c r="EO134" s="101" t="str">
        <f t="shared" si="493"/>
        <v/>
      </c>
      <c r="EP134" s="101" t="str">
        <f t="shared" si="493"/>
        <v/>
      </c>
      <c r="EQ134" s="101" t="str">
        <f t="shared" si="493"/>
        <v/>
      </c>
      <c r="ER134" s="101" t="str">
        <f t="shared" si="493"/>
        <v/>
      </c>
      <c r="ES134" s="101" t="str">
        <f t="shared" si="493"/>
        <v/>
      </c>
      <c r="ET134" s="101" t="str">
        <f t="shared" ref="ET134:HE134" si="494">IF(OR(ET132="",ET133=""),"",MONTH(ET132))</f>
        <v/>
      </c>
      <c r="EU134" s="101" t="str">
        <f t="shared" si="494"/>
        <v/>
      </c>
      <c r="EV134" s="101" t="str">
        <f t="shared" si="494"/>
        <v/>
      </c>
      <c r="EW134" s="101" t="str">
        <f t="shared" si="494"/>
        <v/>
      </c>
      <c r="EX134" s="101" t="str">
        <f t="shared" si="494"/>
        <v/>
      </c>
      <c r="EY134" s="101" t="str">
        <f t="shared" si="494"/>
        <v/>
      </c>
      <c r="EZ134" s="101" t="str">
        <f t="shared" si="494"/>
        <v/>
      </c>
      <c r="FA134" s="101" t="str">
        <f t="shared" si="494"/>
        <v/>
      </c>
      <c r="FB134" s="101" t="str">
        <f t="shared" si="494"/>
        <v/>
      </c>
      <c r="FC134" s="101" t="str">
        <f t="shared" si="494"/>
        <v/>
      </c>
      <c r="FD134" s="101" t="str">
        <f t="shared" si="494"/>
        <v/>
      </c>
      <c r="FE134" s="101" t="str">
        <f t="shared" si="494"/>
        <v/>
      </c>
      <c r="FF134" s="101" t="str">
        <f t="shared" si="494"/>
        <v/>
      </c>
      <c r="FG134" s="101" t="str">
        <f t="shared" si="494"/>
        <v/>
      </c>
      <c r="FH134" s="101" t="str">
        <f t="shared" si="494"/>
        <v/>
      </c>
      <c r="FI134" s="101" t="str">
        <f t="shared" si="494"/>
        <v/>
      </c>
      <c r="FJ134" s="101" t="str">
        <f t="shared" si="494"/>
        <v/>
      </c>
      <c r="FK134" s="101" t="str">
        <f t="shared" si="494"/>
        <v/>
      </c>
      <c r="FL134" s="101" t="str">
        <f t="shared" si="494"/>
        <v/>
      </c>
      <c r="FM134" s="101" t="str">
        <f t="shared" si="494"/>
        <v/>
      </c>
      <c r="FN134" s="101" t="str">
        <f t="shared" si="494"/>
        <v/>
      </c>
      <c r="FO134" s="101" t="str">
        <f t="shared" si="494"/>
        <v/>
      </c>
      <c r="FP134" s="101" t="str">
        <f t="shared" si="494"/>
        <v/>
      </c>
      <c r="FQ134" s="101" t="str">
        <f t="shared" si="494"/>
        <v/>
      </c>
      <c r="FR134" s="101" t="str">
        <f t="shared" si="494"/>
        <v/>
      </c>
      <c r="FS134" s="101" t="str">
        <f t="shared" si="494"/>
        <v/>
      </c>
      <c r="FT134" s="101" t="str">
        <f t="shared" si="494"/>
        <v/>
      </c>
      <c r="FU134" s="101" t="str">
        <f t="shared" si="494"/>
        <v/>
      </c>
      <c r="FV134" s="101" t="str">
        <f t="shared" si="494"/>
        <v/>
      </c>
      <c r="FW134" s="101" t="str">
        <f t="shared" si="494"/>
        <v/>
      </c>
      <c r="FX134" s="101" t="str">
        <f t="shared" si="494"/>
        <v/>
      </c>
      <c r="FY134" s="101" t="str">
        <f t="shared" si="494"/>
        <v/>
      </c>
      <c r="FZ134" s="101" t="str">
        <f t="shared" si="494"/>
        <v/>
      </c>
      <c r="GA134" s="101" t="str">
        <f t="shared" si="494"/>
        <v/>
      </c>
      <c r="GB134" s="101" t="str">
        <f t="shared" si="494"/>
        <v/>
      </c>
      <c r="GC134" s="101" t="str">
        <f t="shared" si="494"/>
        <v/>
      </c>
      <c r="GD134" s="101" t="str">
        <f t="shared" si="494"/>
        <v/>
      </c>
      <c r="GE134" s="101" t="str">
        <f t="shared" si="494"/>
        <v/>
      </c>
      <c r="GF134" s="101" t="str">
        <f t="shared" si="494"/>
        <v/>
      </c>
      <c r="GG134" s="101" t="str">
        <f t="shared" si="494"/>
        <v/>
      </c>
      <c r="GH134" s="101" t="str">
        <f t="shared" si="494"/>
        <v/>
      </c>
      <c r="GI134" s="101" t="str">
        <f t="shared" si="494"/>
        <v/>
      </c>
      <c r="GJ134" s="101" t="str">
        <f t="shared" si="494"/>
        <v/>
      </c>
      <c r="GK134" s="101" t="str">
        <f t="shared" si="494"/>
        <v/>
      </c>
      <c r="GL134" s="101" t="str">
        <f t="shared" si="494"/>
        <v/>
      </c>
      <c r="GM134" s="101" t="str">
        <f t="shared" si="494"/>
        <v/>
      </c>
      <c r="GN134" s="101" t="str">
        <f t="shared" si="494"/>
        <v/>
      </c>
      <c r="GO134" s="101" t="str">
        <f t="shared" si="494"/>
        <v/>
      </c>
      <c r="GP134" s="101" t="str">
        <f t="shared" si="494"/>
        <v/>
      </c>
      <c r="GQ134" s="101" t="str">
        <f t="shared" si="494"/>
        <v/>
      </c>
      <c r="GR134" s="101" t="str">
        <f t="shared" si="494"/>
        <v/>
      </c>
      <c r="GS134" s="101" t="str">
        <f t="shared" si="494"/>
        <v/>
      </c>
      <c r="GT134" s="101" t="str">
        <f t="shared" si="494"/>
        <v/>
      </c>
      <c r="GU134" s="101" t="str">
        <f t="shared" si="494"/>
        <v/>
      </c>
      <c r="GV134" s="101" t="str">
        <f t="shared" si="494"/>
        <v/>
      </c>
      <c r="GW134" s="101" t="str">
        <f t="shared" si="494"/>
        <v/>
      </c>
      <c r="GX134" s="101" t="str">
        <f t="shared" si="494"/>
        <v/>
      </c>
      <c r="GY134" s="101" t="str">
        <f t="shared" si="494"/>
        <v/>
      </c>
      <c r="GZ134" s="101" t="str">
        <f t="shared" si="494"/>
        <v/>
      </c>
      <c r="HA134" s="101" t="str">
        <f t="shared" si="494"/>
        <v/>
      </c>
      <c r="HB134" s="101" t="str">
        <f t="shared" si="494"/>
        <v/>
      </c>
      <c r="HC134" s="101" t="str">
        <f t="shared" si="494"/>
        <v/>
      </c>
      <c r="HD134" s="101" t="str">
        <f t="shared" si="494"/>
        <v/>
      </c>
      <c r="HE134" s="101" t="str">
        <f t="shared" si="494"/>
        <v/>
      </c>
      <c r="HF134" s="101" t="str">
        <f t="shared" ref="HF134:JQ134" si="495">IF(OR(HF132="",HF133=""),"",MONTH(HF132))</f>
        <v/>
      </c>
      <c r="HG134" s="101" t="str">
        <f t="shared" si="495"/>
        <v/>
      </c>
      <c r="HH134" s="101" t="str">
        <f t="shared" si="495"/>
        <v/>
      </c>
      <c r="HI134" s="101" t="str">
        <f t="shared" si="495"/>
        <v/>
      </c>
      <c r="HJ134" s="101" t="str">
        <f t="shared" si="495"/>
        <v/>
      </c>
      <c r="HK134" s="101" t="str">
        <f t="shared" si="495"/>
        <v/>
      </c>
      <c r="HL134" s="101" t="str">
        <f t="shared" si="495"/>
        <v/>
      </c>
      <c r="HM134" s="101" t="str">
        <f t="shared" si="495"/>
        <v/>
      </c>
      <c r="HN134" s="101" t="str">
        <f t="shared" si="495"/>
        <v/>
      </c>
      <c r="HO134" s="101" t="str">
        <f t="shared" si="495"/>
        <v/>
      </c>
      <c r="HP134" s="101" t="str">
        <f t="shared" si="495"/>
        <v/>
      </c>
      <c r="HQ134" s="101" t="str">
        <f t="shared" si="495"/>
        <v/>
      </c>
      <c r="HR134" s="101" t="str">
        <f t="shared" si="495"/>
        <v/>
      </c>
      <c r="HS134" s="101" t="str">
        <f t="shared" si="495"/>
        <v/>
      </c>
      <c r="HT134" s="101" t="str">
        <f t="shared" si="495"/>
        <v/>
      </c>
      <c r="HU134" s="101" t="str">
        <f t="shared" si="495"/>
        <v/>
      </c>
      <c r="HV134" s="101" t="str">
        <f t="shared" si="495"/>
        <v/>
      </c>
      <c r="HW134" s="101" t="str">
        <f t="shared" si="495"/>
        <v/>
      </c>
      <c r="HX134" s="101" t="str">
        <f t="shared" si="495"/>
        <v/>
      </c>
      <c r="HY134" s="101" t="str">
        <f t="shared" si="495"/>
        <v/>
      </c>
      <c r="HZ134" s="101" t="str">
        <f t="shared" si="495"/>
        <v/>
      </c>
      <c r="IA134" s="101" t="str">
        <f t="shared" si="495"/>
        <v/>
      </c>
      <c r="IB134" s="101" t="str">
        <f t="shared" si="495"/>
        <v/>
      </c>
      <c r="IC134" s="101" t="str">
        <f t="shared" si="495"/>
        <v/>
      </c>
      <c r="ID134" s="101" t="str">
        <f t="shared" si="495"/>
        <v/>
      </c>
      <c r="IE134" s="101" t="str">
        <f t="shared" si="495"/>
        <v/>
      </c>
      <c r="IF134" s="101" t="str">
        <f t="shared" si="495"/>
        <v/>
      </c>
      <c r="IG134" s="101" t="str">
        <f t="shared" si="495"/>
        <v/>
      </c>
      <c r="IH134" s="101" t="str">
        <f t="shared" si="495"/>
        <v/>
      </c>
      <c r="II134" s="101" t="str">
        <f t="shared" si="495"/>
        <v/>
      </c>
      <c r="IJ134" s="101" t="str">
        <f t="shared" si="495"/>
        <v/>
      </c>
      <c r="IK134" s="101" t="str">
        <f t="shared" si="495"/>
        <v/>
      </c>
      <c r="IL134" s="101" t="str">
        <f t="shared" si="495"/>
        <v/>
      </c>
      <c r="IM134" s="101" t="str">
        <f t="shared" si="495"/>
        <v/>
      </c>
      <c r="IN134" s="101" t="str">
        <f t="shared" si="495"/>
        <v/>
      </c>
      <c r="IO134" s="101" t="str">
        <f t="shared" si="495"/>
        <v/>
      </c>
      <c r="IP134" s="101" t="str">
        <f t="shared" si="495"/>
        <v/>
      </c>
      <c r="IQ134" s="101" t="str">
        <f t="shared" si="495"/>
        <v/>
      </c>
      <c r="IR134" s="101" t="str">
        <f t="shared" si="495"/>
        <v/>
      </c>
      <c r="IS134" s="101" t="str">
        <f t="shared" si="495"/>
        <v/>
      </c>
      <c r="IT134" s="101" t="str">
        <f t="shared" si="495"/>
        <v/>
      </c>
      <c r="IU134" s="101" t="str">
        <f t="shared" si="495"/>
        <v/>
      </c>
      <c r="IV134" s="101" t="str">
        <f t="shared" si="495"/>
        <v/>
      </c>
      <c r="IW134" s="101" t="str">
        <f t="shared" si="495"/>
        <v/>
      </c>
      <c r="IX134" s="101" t="str">
        <f t="shared" si="495"/>
        <v/>
      </c>
      <c r="IY134" s="101" t="str">
        <f t="shared" si="495"/>
        <v/>
      </c>
      <c r="IZ134" s="101" t="str">
        <f t="shared" si="495"/>
        <v/>
      </c>
      <c r="JA134" s="101" t="str">
        <f t="shared" si="495"/>
        <v/>
      </c>
      <c r="JB134" s="101" t="str">
        <f t="shared" si="495"/>
        <v/>
      </c>
      <c r="JC134" s="101" t="str">
        <f t="shared" si="495"/>
        <v/>
      </c>
      <c r="JD134" s="101" t="str">
        <f t="shared" si="495"/>
        <v/>
      </c>
      <c r="JE134" s="101" t="str">
        <f t="shared" si="495"/>
        <v/>
      </c>
      <c r="JF134" s="101" t="str">
        <f t="shared" si="495"/>
        <v/>
      </c>
      <c r="JG134" s="101" t="str">
        <f t="shared" si="495"/>
        <v/>
      </c>
      <c r="JH134" s="101" t="str">
        <f t="shared" si="495"/>
        <v/>
      </c>
      <c r="JI134" s="101" t="str">
        <f t="shared" si="495"/>
        <v/>
      </c>
      <c r="JJ134" s="101" t="str">
        <f t="shared" si="495"/>
        <v/>
      </c>
      <c r="JK134" s="101" t="str">
        <f t="shared" si="495"/>
        <v/>
      </c>
      <c r="JL134" s="101" t="str">
        <f t="shared" si="495"/>
        <v/>
      </c>
      <c r="JM134" s="101" t="str">
        <f t="shared" si="495"/>
        <v/>
      </c>
      <c r="JN134" s="101" t="str">
        <f t="shared" si="495"/>
        <v/>
      </c>
      <c r="JO134" s="101" t="str">
        <f t="shared" si="495"/>
        <v/>
      </c>
      <c r="JP134" s="101" t="str">
        <f t="shared" si="495"/>
        <v/>
      </c>
      <c r="JQ134" s="101" t="str">
        <f t="shared" si="495"/>
        <v/>
      </c>
      <c r="JR134" s="101" t="str">
        <f t="shared" ref="JR134:MC134" si="496">IF(OR(JR132="",JR133=""),"",MONTH(JR132))</f>
        <v/>
      </c>
      <c r="JS134" s="101" t="str">
        <f t="shared" si="496"/>
        <v/>
      </c>
      <c r="JT134" s="101" t="str">
        <f t="shared" si="496"/>
        <v/>
      </c>
      <c r="JU134" s="101" t="str">
        <f t="shared" si="496"/>
        <v/>
      </c>
      <c r="JV134" s="101" t="str">
        <f t="shared" si="496"/>
        <v/>
      </c>
      <c r="JW134" s="101" t="str">
        <f t="shared" si="496"/>
        <v/>
      </c>
      <c r="JX134" s="101" t="str">
        <f t="shared" si="496"/>
        <v/>
      </c>
      <c r="JY134" s="101" t="str">
        <f t="shared" si="496"/>
        <v/>
      </c>
      <c r="JZ134" s="101" t="str">
        <f t="shared" si="496"/>
        <v/>
      </c>
      <c r="KA134" s="101" t="str">
        <f t="shared" si="496"/>
        <v/>
      </c>
      <c r="KB134" s="101" t="str">
        <f t="shared" si="496"/>
        <v/>
      </c>
      <c r="KC134" s="101" t="str">
        <f t="shared" si="496"/>
        <v/>
      </c>
      <c r="KD134" s="101" t="str">
        <f t="shared" si="496"/>
        <v/>
      </c>
      <c r="KE134" s="101" t="str">
        <f t="shared" si="496"/>
        <v/>
      </c>
      <c r="KF134" s="101" t="str">
        <f t="shared" si="496"/>
        <v/>
      </c>
      <c r="KG134" s="101" t="str">
        <f t="shared" si="496"/>
        <v/>
      </c>
      <c r="KH134" s="101" t="str">
        <f t="shared" si="496"/>
        <v/>
      </c>
      <c r="KI134" s="101" t="str">
        <f t="shared" si="496"/>
        <v/>
      </c>
      <c r="KJ134" s="101" t="str">
        <f t="shared" si="496"/>
        <v/>
      </c>
      <c r="KK134" s="101" t="str">
        <f t="shared" si="496"/>
        <v/>
      </c>
      <c r="KL134" s="101" t="str">
        <f t="shared" si="496"/>
        <v/>
      </c>
      <c r="KM134" s="101" t="str">
        <f t="shared" si="496"/>
        <v/>
      </c>
      <c r="KN134" s="101" t="str">
        <f t="shared" si="496"/>
        <v/>
      </c>
      <c r="KO134" s="101" t="str">
        <f t="shared" si="496"/>
        <v/>
      </c>
      <c r="KP134" s="101" t="str">
        <f t="shared" si="496"/>
        <v/>
      </c>
      <c r="KQ134" s="101" t="str">
        <f t="shared" si="496"/>
        <v/>
      </c>
      <c r="KR134" s="101" t="str">
        <f t="shared" si="496"/>
        <v/>
      </c>
      <c r="KS134" s="101" t="str">
        <f t="shared" si="496"/>
        <v/>
      </c>
      <c r="KT134" s="101" t="str">
        <f t="shared" si="496"/>
        <v/>
      </c>
      <c r="KU134" s="101" t="str">
        <f t="shared" si="496"/>
        <v/>
      </c>
      <c r="KV134" s="101" t="str">
        <f t="shared" si="496"/>
        <v/>
      </c>
      <c r="KW134" s="101" t="str">
        <f t="shared" si="496"/>
        <v/>
      </c>
      <c r="KX134" s="101" t="str">
        <f t="shared" si="496"/>
        <v/>
      </c>
      <c r="KY134" s="101" t="str">
        <f t="shared" si="496"/>
        <v/>
      </c>
      <c r="KZ134" s="101" t="str">
        <f t="shared" si="496"/>
        <v/>
      </c>
      <c r="LA134" s="101" t="str">
        <f t="shared" si="496"/>
        <v/>
      </c>
      <c r="LB134" s="101" t="str">
        <f t="shared" si="496"/>
        <v/>
      </c>
      <c r="LC134" s="101" t="str">
        <f t="shared" si="496"/>
        <v/>
      </c>
      <c r="LD134" s="101" t="str">
        <f t="shared" si="496"/>
        <v/>
      </c>
      <c r="LE134" s="101" t="str">
        <f t="shared" si="496"/>
        <v/>
      </c>
      <c r="LF134" s="101" t="str">
        <f t="shared" si="496"/>
        <v/>
      </c>
      <c r="LG134" s="101" t="str">
        <f t="shared" si="496"/>
        <v/>
      </c>
      <c r="LH134" s="101" t="str">
        <f t="shared" si="496"/>
        <v/>
      </c>
      <c r="LI134" s="101" t="str">
        <f t="shared" si="496"/>
        <v/>
      </c>
      <c r="LJ134" s="101" t="str">
        <f t="shared" si="496"/>
        <v/>
      </c>
      <c r="LK134" s="101" t="str">
        <f t="shared" si="496"/>
        <v/>
      </c>
      <c r="LL134" s="101" t="str">
        <f t="shared" si="496"/>
        <v/>
      </c>
      <c r="LM134" s="101" t="str">
        <f t="shared" si="496"/>
        <v/>
      </c>
      <c r="LN134" s="101" t="str">
        <f t="shared" si="496"/>
        <v/>
      </c>
      <c r="LO134" s="101" t="str">
        <f t="shared" si="496"/>
        <v/>
      </c>
      <c r="LP134" s="101" t="str">
        <f t="shared" si="496"/>
        <v/>
      </c>
      <c r="LQ134" s="101" t="str">
        <f t="shared" si="496"/>
        <v/>
      </c>
      <c r="LR134" s="101" t="str">
        <f t="shared" si="496"/>
        <v/>
      </c>
      <c r="LS134" s="101" t="str">
        <f t="shared" si="496"/>
        <v/>
      </c>
      <c r="LT134" s="101" t="str">
        <f t="shared" si="496"/>
        <v/>
      </c>
      <c r="LU134" s="101" t="str">
        <f t="shared" si="496"/>
        <v/>
      </c>
      <c r="LV134" s="101" t="str">
        <f t="shared" si="496"/>
        <v/>
      </c>
      <c r="LW134" s="101" t="str">
        <f t="shared" si="496"/>
        <v/>
      </c>
      <c r="LX134" s="101" t="str">
        <f t="shared" si="496"/>
        <v/>
      </c>
      <c r="LY134" s="101" t="str">
        <f t="shared" si="496"/>
        <v/>
      </c>
      <c r="LZ134" s="101" t="str">
        <f t="shared" si="496"/>
        <v/>
      </c>
      <c r="MA134" s="101" t="str">
        <f t="shared" si="496"/>
        <v/>
      </c>
      <c r="MB134" s="101" t="str">
        <f t="shared" si="496"/>
        <v/>
      </c>
      <c r="MC134" s="101" t="str">
        <f t="shared" si="496"/>
        <v/>
      </c>
      <c r="MD134" s="101" t="str">
        <f t="shared" ref="MD134:NU134" si="497">IF(OR(MD132="",MD133=""),"",MONTH(MD132))</f>
        <v/>
      </c>
      <c r="ME134" s="101" t="str">
        <f t="shared" si="497"/>
        <v/>
      </c>
      <c r="MF134" s="101" t="str">
        <f t="shared" si="497"/>
        <v/>
      </c>
      <c r="MG134" s="101" t="str">
        <f t="shared" si="497"/>
        <v/>
      </c>
      <c r="MH134" s="101" t="str">
        <f t="shared" si="497"/>
        <v/>
      </c>
      <c r="MI134" s="101" t="str">
        <f t="shared" si="497"/>
        <v/>
      </c>
      <c r="MJ134" s="101" t="str">
        <f t="shared" si="497"/>
        <v/>
      </c>
      <c r="MK134" s="101" t="str">
        <f t="shared" si="497"/>
        <v/>
      </c>
      <c r="ML134" s="101" t="str">
        <f t="shared" si="497"/>
        <v/>
      </c>
      <c r="MM134" s="101" t="str">
        <f t="shared" si="497"/>
        <v/>
      </c>
      <c r="MN134" s="101" t="str">
        <f t="shared" si="497"/>
        <v/>
      </c>
      <c r="MO134" s="101" t="str">
        <f t="shared" si="497"/>
        <v/>
      </c>
      <c r="MP134" s="101" t="str">
        <f t="shared" si="497"/>
        <v/>
      </c>
      <c r="MQ134" s="101" t="str">
        <f t="shared" si="497"/>
        <v/>
      </c>
      <c r="MR134" s="101" t="str">
        <f t="shared" si="497"/>
        <v/>
      </c>
      <c r="MS134" s="101" t="str">
        <f t="shared" si="497"/>
        <v/>
      </c>
      <c r="MT134" s="101" t="str">
        <f t="shared" si="497"/>
        <v/>
      </c>
      <c r="MU134" s="101" t="str">
        <f t="shared" si="497"/>
        <v/>
      </c>
      <c r="MV134" s="101" t="str">
        <f t="shared" si="497"/>
        <v/>
      </c>
      <c r="MW134" s="101" t="str">
        <f t="shared" si="497"/>
        <v/>
      </c>
      <c r="MX134" s="101" t="str">
        <f t="shared" si="497"/>
        <v/>
      </c>
      <c r="MY134" s="101" t="str">
        <f t="shared" si="497"/>
        <v/>
      </c>
      <c r="MZ134" s="101" t="str">
        <f t="shared" si="497"/>
        <v/>
      </c>
      <c r="NA134" s="101" t="str">
        <f t="shared" si="497"/>
        <v/>
      </c>
      <c r="NB134" s="101" t="str">
        <f t="shared" si="497"/>
        <v/>
      </c>
      <c r="NC134" s="101" t="str">
        <f t="shared" si="497"/>
        <v/>
      </c>
      <c r="ND134" s="101" t="str">
        <f t="shared" si="497"/>
        <v/>
      </c>
      <c r="NE134" s="101" t="str">
        <f t="shared" si="497"/>
        <v/>
      </c>
      <c r="NF134" s="101" t="str">
        <f t="shared" si="497"/>
        <v/>
      </c>
      <c r="NG134" s="101" t="str">
        <f t="shared" si="497"/>
        <v/>
      </c>
      <c r="NH134" s="101" t="str">
        <f t="shared" si="497"/>
        <v/>
      </c>
      <c r="NI134" s="101" t="str">
        <f t="shared" si="497"/>
        <v/>
      </c>
      <c r="NJ134" s="101" t="str">
        <f t="shared" si="497"/>
        <v/>
      </c>
      <c r="NK134" s="101" t="str">
        <f t="shared" si="497"/>
        <v/>
      </c>
      <c r="NL134" s="101" t="str">
        <f t="shared" si="497"/>
        <v/>
      </c>
      <c r="NM134" s="101" t="str">
        <f t="shared" si="497"/>
        <v/>
      </c>
      <c r="NN134" s="101" t="str">
        <f t="shared" si="497"/>
        <v/>
      </c>
      <c r="NO134" s="101" t="str">
        <f t="shared" si="497"/>
        <v/>
      </c>
      <c r="NP134" s="101" t="str">
        <f t="shared" si="497"/>
        <v/>
      </c>
      <c r="NQ134" s="101" t="str">
        <f t="shared" si="497"/>
        <v/>
      </c>
      <c r="NR134" s="101" t="str">
        <f t="shared" si="497"/>
        <v/>
      </c>
      <c r="NS134" s="101" t="str">
        <f t="shared" si="497"/>
        <v/>
      </c>
      <c r="NT134" s="101" t="str">
        <f t="shared" si="497"/>
        <v/>
      </c>
      <c r="NU134" s="101" t="str">
        <f t="shared" si="497"/>
        <v/>
      </c>
    </row>
    <row r="135" spans="14:385" hidden="1" x14ac:dyDescent="0.2">
      <c r="N135" s="113" t="s">
        <v>99</v>
      </c>
      <c r="O135" s="97"/>
      <c r="P135" s="97"/>
      <c r="Q135" s="97"/>
      <c r="R135" s="97"/>
      <c r="S135" s="97"/>
      <c r="T135" s="102" t="str">
        <f>IF(OR(T132="",T133=""),"",DAY(T132))</f>
        <v/>
      </c>
      <c r="U135" s="102" t="str">
        <f>IF(OR(U132="",U133=""),"",DAY(U132))</f>
        <v/>
      </c>
      <c r="V135" s="102" t="str">
        <f t="shared" ref="V135:CG135" si="498">IF(OR(V132="",V133=""),"",DAY(V132))</f>
        <v/>
      </c>
      <c r="W135" s="102" t="str">
        <f t="shared" si="498"/>
        <v/>
      </c>
      <c r="X135" s="102" t="str">
        <f t="shared" si="498"/>
        <v/>
      </c>
      <c r="Y135" s="102" t="str">
        <f t="shared" si="498"/>
        <v/>
      </c>
      <c r="Z135" s="102" t="str">
        <f t="shared" si="498"/>
        <v/>
      </c>
      <c r="AA135" s="102" t="str">
        <f t="shared" si="498"/>
        <v/>
      </c>
      <c r="AB135" s="102" t="str">
        <f t="shared" si="498"/>
        <v/>
      </c>
      <c r="AC135" s="102" t="str">
        <f t="shared" si="498"/>
        <v/>
      </c>
      <c r="AD135" s="102" t="str">
        <f t="shared" si="498"/>
        <v/>
      </c>
      <c r="AE135" s="102" t="str">
        <f t="shared" si="498"/>
        <v/>
      </c>
      <c r="AF135" s="102" t="str">
        <f t="shared" si="498"/>
        <v/>
      </c>
      <c r="AG135" s="102" t="str">
        <f t="shared" si="498"/>
        <v/>
      </c>
      <c r="AH135" s="102" t="str">
        <f t="shared" si="498"/>
        <v/>
      </c>
      <c r="AI135" s="102" t="str">
        <f t="shared" si="498"/>
        <v/>
      </c>
      <c r="AJ135" s="102" t="str">
        <f t="shared" si="498"/>
        <v/>
      </c>
      <c r="AK135" s="102" t="str">
        <f t="shared" si="498"/>
        <v/>
      </c>
      <c r="AL135" s="102" t="str">
        <f t="shared" si="498"/>
        <v/>
      </c>
      <c r="AM135" s="102" t="str">
        <f t="shared" si="498"/>
        <v/>
      </c>
      <c r="AN135" s="102" t="str">
        <f t="shared" si="498"/>
        <v/>
      </c>
      <c r="AO135" s="102" t="str">
        <f t="shared" si="498"/>
        <v/>
      </c>
      <c r="AP135" s="102" t="str">
        <f t="shared" si="498"/>
        <v/>
      </c>
      <c r="AQ135" s="102" t="str">
        <f t="shared" si="498"/>
        <v/>
      </c>
      <c r="AR135" s="102" t="str">
        <f t="shared" si="498"/>
        <v/>
      </c>
      <c r="AS135" s="102" t="str">
        <f t="shared" si="498"/>
        <v/>
      </c>
      <c r="AT135" s="102" t="str">
        <f t="shared" si="498"/>
        <v/>
      </c>
      <c r="AU135" s="102" t="str">
        <f t="shared" si="498"/>
        <v/>
      </c>
      <c r="AV135" s="102" t="str">
        <f t="shared" si="498"/>
        <v/>
      </c>
      <c r="AW135" s="102" t="str">
        <f t="shared" si="498"/>
        <v/>
      </c>
      <c r="AX135" s="102" t="str">
        <f t="shared" si="498"/>
        <v/>
      </c>
      <c r="AY135" s="102" t="str">
        <f t="shared" si="498"/>
        <v/>
      </c>
      <c r="AZ135" s="102" t="str">
        <f t="shared" si="498"/>
        <v/>
      </c>
      <c r="BA135" s="102" t="str">
        <f t="shared" si="498"/>
        <v/>
      </c>
      <c r="BB135" s="102" t="str">
        <f t="shared" si="498"/>
        <v/>
      </c>
      <c r="BC135" s="102" t="str">
        <f t="shared" si="498"/>
        <v/>
      </c>
      <c r="BD135" s="102" t="str">
        <f t="shared" si="498"/>
        <v/>
      </c>
      <c r="BE135" s="102" t="str">
        <f t="shared" si="498"/>
        <v/>
      </c>
      <c r="BF135" s="102" t="str">
        <f t="shared" si="498"/>
        <v/>
      </c>
      <c r="BG135" s="102" t="str">
        <f t="shared" si="498"/>
        <v/>
      </c>
      <c r="BH135" s="102" t="str">
        <f t="shared" si="498"/>
        <v/>
      </c>
      <c r="BI135" s="102" t="str">
        <f t="shared" si="498"/>
        <v/>
      </c>
      <c r="BJ135" s="102" t="str">
        <f t="shared" si="498"/>
        <v/>
      </c>
      <c r="BK135" s="102" t="str">
        <f t="shared" si="498"/>
        <v/>
      </c>
      <c r="BL135" s="102" t="str">
        <f t="shared" si="498"/>
        <v/>
      </c>
      <c r="BM135" s="102" t="str">
        <f t="shared" si="498"/>
        <v/>
      </c>
      <c r="BN135" s="102" t="str">
        <f t="shared" si="498"/>
        <v/>
      </c>
      <c r="BO135" s="102" t="str">
        <f t="shared" si="498"/>
        <v/>
      </c>
      <c r="BP135" s="102" t="str">
        <f t="shared" si="498"/>
        <v/>
      </c>
      <c r="BQ135" s="102" t="str">
        <f t="shared" si="498"/>
        <v/>
      </c>
      <c r="BR135" s="102" t="str">
        <f t="shared" si="498"/>
        <v/>
      </c>
      <c r="BS135" s="102" t="str">
        <f t="shared" si="498"/>
        <v/>
      </c>
      <c r="BT135" s="102" t="str">
        <f t="shared" si="498"/>
        <v/>
      </c>
      <c r="BU135" s="102" t="str">
        <f t="shared" si="498"/>
        <v/>
      </c>
      <c r="BV135" s="102" t="str">
        <f t="shared" si="498"/>
        <v/>
      </c>
      <c r="BW135" s="102" t="str">
        <f t="shared" si="498"/>
        <v/>
      </c>
      <c r="BX135" s="102" t="str">
        <f t="shared" si="498"/>
        <v/>
      </c>
      <c r="BY135" s="102" t="str">
        <f t="shared" si="498"/>
        <v/>
      </c>
      <c r="BZ135" s="102" t="str">
        <f t="shared" si="498"/>
        <v/>
      </c>
      <c r="CA135" s="102" t="str">
        <f t="shared" si="498"/>
        <v/>
      </c>
      <c r="CB135" s="102" t="str">
        <f t="shared" si="498"/>
        <v/>
      </c>
      <c r="CC135" s="102" t="str">
        <f t="shared" si="498"/>
        <v/>
      </c>
      <c r="CD135" s="102" t="str">
        <f t="shared" si="498"/>
        <v/>
      </c>
      <c r="CE135" s="102" t="str">
        <f t="shared" si="498"/>
        <v/>
      </c>
      <c r="CF135" s="102" t="str">
        <f t="shared" si="498"/>
        <v/>
      </c>
      <c r="CG135" s="102" t="str">
        <f t="shared" si="498"/>
        <v/>
      </c>
      <c r="CH135" s="102" t="str">
        <f t="shared" ref="CH135:ES135" si="499">IF(OR(CH132="",CH133=""),"",DAY(CH132))</f>
        <v/>
      </c>
      <c r="CI135" s="102" t="str">
        <f t="shared" si="499"/>
        <v/>
      </c>
      <c r="CJ135" s="102" t="str">
        <f t="shared" si="499"/>
        <v/>
      </c>
      <c r="CK135" s="102" t="str">
        <f t="shared" si="499"/>
        <v/>
      </c>
      <c r="CL135" s="102" t="str">
        <f t="shared" si="499"/>
        <v/>
      </c>
      <c r="CM135" s="102" t="str">
        <f t="shared" si="499"/>
        <v/>
      </c>
      <c r="CN135" s="102" t="str">
        <f t="shared" si="499"/>
        <v/>
      </c>
      <c r="CO135" s="102" t="str">
        <f t="shared" si="499"/>
        <v/>
      </c>
      <c r="CP135" s="102" t="str">
        <f t="shared" si="499"/>
        <v/>
      </c>
      <c r="CQ135" s="102" t="str">
        <f t="shared" si="499"/>
        <v/>
      </c>
      <c r="CR135" s="102" t="str">
        <f t="shared" si="499"/>
        <v/>
      </c>
      <c r="CS135" s="102" t="str">
        <f t="shared" si="499"/>
        <v/>
      </c>
      <c r="CT135" s="102" t="str">
        <f t="shared" si="499"/>
        <v/>
      </c>
      <c r="CU135" s="102" t="str">
        <f t="shared" si="499"/>
        <v/>
      </c>
      <c r="CV135" s="102" t="str">
        <f t="shared" si="499"/>
        <v/>
      </c>
      <c r="CW135" s="102" t="str">
        <f t="shared" si="499"/>
        <v/>
      </c>
      <c r="CX135" s="102" t="str">
        <f t="shared" si="499"/>
        <v/>
      </c>
      <c r="CY135" s="102" t="str">
        <f t="shared" si="499"/>
        <v/>
      </c>
      <c r="CZ135" s="102" t="str">
        <f t="shared" si="499"/>
        <v/>
      </c>
      <c r="DA135" s="102" t="str">
        <f t="shared" si="499"/>
        <v/>
      </c>
      <c r="DB135" s="102" t="str">
        <f t="shared" si="499"/>
        <v/>
      </c>
      <c r="DC135" s="102" t="str">
        <f t="shared" si="499"/>
        <v/>
      </c>
      <c r="DD135" s="102" t="str">
        <f t="shared" si="499"/>
        <v/>
      </c>
      <c r="DE135" s="102" t="str">
        <f t="shared" si="499"/>
        <v/>
      </c>
      <c r="DF135" s="102" t="str">
        <f t="shared" si="499"/>
        <v/>
      </c>
      <c r="DG135" s="102" t="str">
        <f t="shared" si="499"/>
        <v/>
      </c>
      <c r="DH135" s="102" t="str">
        <f t="shared" si="499"/>
        <v/>
      </c>
      <c r="DI135" s="102" t="str">
        <f t="shared" si="499"/>
        <v/>
      </c>
      <c r="DJ135" s="102" t="str">
        <f t="shared" si="499"/>
        <v/>
      </c>
      <c r="DK135" s="102" t="str">
        <f t="shared" si="499"/>
        <v/>
      </c>
      <c r="DL135" s="102" t="str">
        <f t="shared" si="499"/>
        <v/>
      </c>
      <c r="DM135" s="102" t="str">
        <f t="shared" si="499"/>
        <v/>
      </c>
      <c r="DN135" s="102" t="str">
        <f t="shared" si="499"/>
        <v/>
      </c>
      <c r="DO135" s="102" t="str">
        <f t="shared" si="499"/>
        <v/>
      </c>
      <c r="DP135" s="102" t="str">
        <f t="shared" si="499"/>
        <v/>
      </c>
      <c r="DQ135" s="102" t="str">
        <f t="shared" si="499"/>
        <v/>
      </c>
      <c r="DR135" s="102" t="str">
        <f t="shared" si="499"/>
        <v/>
      </c>
      <c r="DS135" s="102" t="str">
        <f t="shared" si="499"/>
        <v/>
      </c>
      <c r="DT135" s="102" t="str">
        <f t="shared" si="499"/>
        <v/>
      </c>
      <c r="DU135" s="102" t="str">
        <f t="shared" si="499"/>
        <v/>
      </c>
      <c r="DV135" s="102" t="str">
        <f t="shared" si="499"/>
        <v/>
      </c>
      <c r="DW135" s="102" t="str">
        <f t="shared" si="499"/>
        <v/>
      </c>
      <c r="DX135" s="102" t="str">
        <f t="shared" si="499"/>
        <v/>
      </c>
      <c r="DY135" s="102" t="str">
        <f t="shared" si="499"/>
        <v/>
      </c>
      <c r="DZ135" s="102" t="str">
        <f t="shared" si="499"/>
        <v/>
      </c>
      <c r="EA135" s="102" t="str">
        <f t="shared" si="499"/>
        <v/>
      </c>
      <c r="EB135" s="102" t="str">
        <f t="shared" si="499"/>
        <v/>
      </c>
      <c r="EC135" s="102" t="str">
        <f t="shared" si="499"/>
        <v/>
      </c>
      <c r="ED135" s="102" t="str">
        <f t="shared" si="499"/>
        <v/>
      </c>
      <c r="EE135" s="102" t="str">
        <f t="shared" si="499"/>
        <v/>
      </c>
      <c r="EF135" s="102" t="str">
        <f t="shared" si="499"/>
        <v/>
      </c>
      <c r="EG135" s="102" t="str">
        <f t="shared" si="499"/>
        <v/>
      </c>
      <c r="EH135" s="102" t="str">
        <f t="shared" si="499"/>
        <v/>
      </c>
      <c r="EI135" s="102" t="str">
        <f t="shared" si="499"/>
        <v/>
      </c>
      <c r="EJ135" s="102" t="str">
        <f t="shared" si="499"/>
        <v/>
      </c>
      <c r="EK135" s="102" t="str">
        <f t="shared" si="499"/>
        <v/>
      </c>
      <c r="EL135" s="102" t="str">
        <f t="shared" si="499"/>
        <v/>
      </c>
      <c r="EM135" s="102" t="str">
        <f t="shared" si="499"/>
        <v/>
      </c>
      <c r="EN135" s="102" t="str">
        <f t="shared" si="499"/>
        <v/>
      </c>
      <c r="EO135" s="102" t="str">
        <f t="shared" si="499"/>
        <v/>
      </c>
      <c r="EP135" s="102" t="str">
        <f t="shared" si="499"/>
        <v/>
      </c>
      <c r="EQ135" s="102" t="str">
        <f t="shared" si="499"/>
        <v/>
      </c>
      <c r="ER135" s="102" t="str">
        <f t="shared" si="499"/>
        <v/>
      </c>
      <c r="ES135" s="102" t="str">
        <f t="shared" si="499"/>
        <v/>
      </c>
      <c r="ET135" s="102" t="str">
        <f t="shared" ref="ET135:HE135" si="500">IF(OR(ET132="",ET133=""),"",DAY(ET132))</f>
        <v/>
      </c>
      <c r="EU135" s="102" t="str">
        <f t="shared" si="500"/>
        <v/>
      </c>
      <c r="EV135" s="102" t="str">
        <f t="shared" si="500"/>
        <v/>
      </c>
      <c r="EW135" s="102" t="str">
        <f t="shared" si="500"/>
        <v/>
      </c>
      <c r="EX135" s="102" t="str">
        <f t="shared" si="500"/>
        <v/>
      </c>
      <c r="EY135" s="102" t="str">
        <f t="shared" si="500"/>
        <v/>
      </c>
      <c r="EZ135" s="102" t="str">
        <f t="shared" si="500"/>
        <v/>
      </c>
      <c r="FA135" s="102" t="str">
        <f t="shared" si="500"/>
        <v/>
      </c>
      <c r="FB135" s="102" t="str">
        <f t="shared" si="500"/>
        <v/>
      </c>
      <c r="FC135" s="102" t="str">
        <f t="shared" si="500"/>
        <v/>
      </c>
      <c r="FD135" s="102" t="str">
        <f t="shared" si="500"/>
        <v/>
      </c>
      <c r="FE135" s="102" t="str">
        <f t="shared" si="500"/>
        <v/>
      </c>
      <c r="FF135" s="102" t="str">
        <f t="shared" si="500"/>
        <v/>
      </c>
      <c r="FG135" s="102" t="str">
        <f t="shared" si="500"/>
        <v/>
      </c>
      <c r="FH135" s="102" t="str">
        <f t="shared" si="500"/>
        <v/>
      </c>
      <c r="FI135" s="102" t="str">
        <f t="shared" si="500"/>
        <v/>
      </c>
      <c r="FJ135" s="102" t="str">
        <f t="shared" si="500"/>
        <v/>
      </c>
      <c r="FK135" s="102" t="str">
        <f t="shared" si="500"/>
        <v/>
      </c>
      <c r="FL135" s="102" t="str">
        <f t="shared" si="500"/>
        <v/>
      </c>
      <c r="FM135" s="102" t="str">
        <f t="shared" si="500"/>
        <v/>
      </c>
      <c r="FN135" s="102" t="str">
        <f t="shared" si="500"/>
        <v/>
      </c>
      <c r="FO135" s="102" t="str">
        <f t="shared" si="500"/>
        <v/>
      </c>
      <c r="FP135" s="102" t="str">
        <f t="shared" si="500"/>
        <v/>
      </c>
      <c r="FQ135" s="102" t="str">
        <f t="shared" si="500"/>
        <v/>
      </c>
      <c r="FR135" s="102" t="str">
        <f t="shared" si="500"/>
        <v/>
      </c>
      <c r="FS135" s="102" t="str">
        <f t="shared" si="500"/>
        <v/>
      </c>
      <c r="FT135" s="102" t="str">
        <f t="shared" si="500"/>
        <v/>
      </c>
      <c r="FU135" s="102" t="str">
        <f t="shared" si="500"/>
        <v/>
      </c>
      <c r="FV135" s="102" t="str">
        <f t="shared" si="500"/>
        <v/>
      </c>
      <c r="FW135" s="102" t="str">
        <f t="shared" si="500"/>
        <v/>
      </c>
      <c r="FX135" s="102" t="str">
        <f t="shared" si="500"/>
        <v/>
      </c>
      <c r="FY135" s="102" t="str">
        <f t="shared" si="500"/>
        <v/>
      </c>
      <c r="FZ135" s="102" t="str">
        <f t="shared" si="500"/>
        <v/>
      </c>
      <c r="GA135" s="102" t="str">
        <f t="shared" si="500"/>
        <v/>
      </c>
      <c r="GB135" s="102" t="str">
        <f t="shared" si="500"/>
        <v/>
      </c>
      <c r="GC135" s="102" t="str">
        <f t="shared" si="500"/>
        <v/>
      </c>
      <c r="GD135" s="102" t="str">
        <f t="shared" si="500"/>
        <v/>
      </c>
      <c r="GE135" s="102" t="str">
        <f t="shared" si="500"/>
        <v/>
      </c>
      <c r="GF135" s="102" t="str">
        <f t="shared" si="500"/>
        <v/>
      </c>
      <c r="GG135" s="102" t="str">
        <f t="shared" si="500"/>
        <v/>
      </c>
      <c r="GH135" s="102" t="str">
        <f t="shared" si="500"/>
        <v/>
      </c>
      <c r="GI135" s="102" t="str">
        <f t="shared" si="500"/>
        <v/>
      </c>
      <c r="GJ135" s="102" t="str">
        <f t="shared" si="500"/>
        <v/>
      </c>
      <c r="GK135" s="102" t="str">
        <f t="shared" si="500"/>
        <v/>
      </c>
      <c r="GL135" s="102" t="str">
        <f t="shared" si="500"/>
        <v/>
      </c>
      <c r="GM135" s="102" t="str">
        <f t="shared" si="500"/>
        <v/>
      </c>
      <c r="GN135" s="102" t="str">
        <f t="shared" si="500"/>
        <v/>
      </c>
      <c r="GO135" s="102" t="str">
        <f t="shared" si="500"/>
        <v/>
      </c>
      <c r="GP135" s="102" t="str">
        <f t="shared" si="500"/>
        <v/>
      </c>
      <c r="GQ135" s="102" t="str">
        <f t="shared" si="500"/>
        <v/>
      </c>
      <c r="GR135" s="102" t="str">
        <f t="shared" si="500"/>
        <v/>
      </c>
      <c r="GS135" s="102" t="str">
        <f t="shared" si="500"/>
        <v/>
      </c>
      <c r="GT135" s="102" t="str">
        <f t="shared" si="500"/>
        <v/>
      </c>
      <c r="GU135" s="102" t="str">
        <f t="shared" si="500"/>
        <v/>
      </c>
      <c r="GV135" s="102" t="str">
        <f t="shared" si="500"/>
        <v/>
      </c>
      <c r="GW135" s="102" t="str">
        <f t="shared" si="500"/>
        <v/>
      </c>
      <c r="GX135" s="102" t="str">
        <f t="shared" si="500"/>
        <v/>
      </c>
      <c r="GY135" s="102" t="str">
        <f t="shared" si="500"/>
        <v/>
      </c>
      <c r="GZ135" s="102" t="str">
        <f t="shared" si="500"/>
        <v/>
      </c>
      <c r="HA135" s="102" t="str">
        <f t="shared" si="500"/>
        <v/>
      </c>
      <c r="HB135" s="102" t="str">
        <f t="shared" si="500"/>
        <v/>
      </c>
      <c r="HC135" s="102" t="str">
        <f t="shared" si="500"/>
        <v/>
      </c>
      <c r="HD135" s="102" t="str">
        <f t="shared" si="500"/>
        <v/>
      </c>
      <c r="HE135" s="102" t="str">
        <f t="shared" si="500"/>
        <v/>
      </c>
      <c r="HF135" s="102" t="str">
        <f t="shared" ref="HF135:JQ135" si="501">IF(OR(HF132="",HF133=""),"",DAY(HF132))</f>
        <v/>
      </c>
      <c r="HG135" s="102" t="str">
        <f t="shared" si="501"/>
        <v/>
      </c>
      <c r="HH135" s="102" t="str">
        <f t="shared" si="501"/>
        <v/>
      </c>
      <c r="HI135" s="102" t="str">
        <f t="shared" si="501"/>
        <v/>
      </c>
      <c r="HJ135" s="102" t="str">
        <f t="shared" si="501"/>
        <v/>
      </c>
      <c r="HK135" s="102" t="str">
        <f t="shared" si="501"/>
        <v/>
      </c>
      <c r="HL135" s="102" t="str">
        <f t="shared" si="501"/>
        <v/>
      </c>
      <c r="HM135" s="102" t="str">
        <f t="shared" si="501"/>
        <v/>
      </c>
      <c r="HN135" s="102" t="str">
        <f t="shared" si="501"/>
        <v/>
      </c>
      <c r="HO135" s="102" t="str">
        <f t="shared" si="501"/>
        <v/>
      </c>
      <c r="HP135" s="102" t="str">
        <f t="shared" si="501"/>
        <v/>
      </c>
      <c r="HQ135" s="102" t="str">
        <f t="shared" si="501"/>
        <v/>
      </c>
      <c r="HR135" s="102" t="str">
        <f t="shared" si="501"/>
        <v/>
      </c>
      <c r="HS135" s="102" t="str">
        <f t="shared" si="501"/>
        <v/>
      </c>
      <c r="HT135" s="102" t="str">
        <f t="shared" si="501"/>
        <v/>
      </c>
      <c r="HU135" s="102" t="str">
        <f t="shared" si="501"/>
        <v/>
      </c>
      <c r="HV135" s="102" t="str">
        <f t="shared" si="501"/>
        <v/>
      </c>
      <c r="HW135" s="102" t="str">
        <f t="shared" si="501"/>
        <v/>
      </c>
      <c r="HX135" s="102" t="str">
        <f t="shared" si="501"/>
        <v/>
      </c>
      <c r="HY135" s="102" t="str">
        <f t="shared" si="501"/>
        <v/>
      </c>
      <c r="HZ135" s="102" t="str">
        <f t="shared" si="501"/>
        <v/>
      </c>
      <c r="IA135" s="102" t="str">
        <f t="shared" si="501"/>
        <v/>
      </c>
      <c r="IB135" s="102" t="str">
        <f t="shared" si="501"/>
        <v/>
      </c>
      <c r="IC135" s="102" t="str">
        <f t="shared" si="501"/>
        <v/>
      </c>
      <c r="ID135" s="102" t="str">
        <f t="shared" si="501"/>
        <v/>
      </c>
      <c r="IE135" s="102" t="str">
        <f t="shared" si="501"/>
        <v/>
      </c>
      <c r="IF135" s="102" t="str">
        <f t="shared" si="501"/>
        <v/>
      </c>
      <c r="IG135" s="102" t="str">
        <f t="shared" si="501"/>
        <v/>
      </c>
      <c r="IH135" s="102" t="str">
        <f t="shared" si="501"/>
        <v/>
      </c>
      <c r="II135" s="102" t="str">
        <f t="shared" si="501"/>
        <v/>
      </c>
      <c r="IJ135" s="102" t="str">
        <f t="shared" si="501"/>
        <v/>
      </c>
      <c r="IK135" s="102" t="str">
        <f t="shared" si="501"/>
        <v/>
      </c>
      <c r="IL135" s="102" t="str">
        <f t="shared" si="501"/>
        <v/>
      </c>
      <c r="IM135" s="102" t="str">
        <f t="shared" si="501"/>
        <v/>
      </c>
      <c r="IN135" s="102" t="str">
        <f t="shared" si="501"/>
        <v/>
      </c>
      <c r="IO135" s="102" t="str">
        <f t="shared" si="501"/>
        <v/>
      </c>
      <c r="IP135" s="102" t="str">
        <f t="shared" si="501"/>
        <v/>
      </c>
      <c r="IQ135" s="102" t="str">
        <f t="shared" si="501"/>
        <v/>
      </c>
      <c r="IR135" s="102" t="str">
        <f t="shared" si="501"/>
        <v/>
      </c>
      <c r="IS135" s="102" t="str">
        <f t="shared" si="501"/>
        <v/>
      </c>
      <c r="IT135" s="102" t="str">
        <f t="shared" si="501"/>
        <v/>
      </c>
      <c r="IU135" s="102" t="str">
        <f t="shared" si="501"/>
        <v/>
      </c>
      <c r="IV135" s="102" t="str">
        <f t="shared" si="501"/>
        <v/>
      </c>
      <c r="IW135" s="102" t="str">
        <f t="shared" si="501"/>
        <v/>
      </c>
      <c r="IX135" s="102" t="str">
        <f t="shared" si="501"/>
        <v/>
      </c>
      <c r="IY135" s="102" t="str">
        <f t="shared" si="501"/>
        <v/>
      </c>
      <c r="IZ135" s="102" t="str">
        <f t="shared" si="501"/>
        <v/>
      </c>
      <c r="JA135" s="102" t="str">
        <f t="shared" si="501"/>
        <v/>
      </c>
      <c r="JB135" s="102" t="str">
        <f t="shared" si="501"/>
        <v/>
      </c>
      <c r="JC135" s="102" t="str">
        <f t="shared" si="501"/>
        <v/>
      </c>
      <c r="JD135" s="102" t="str">
        <f t="shared" si="501"/>
        <v/>
      </c>
      <c r="JE135" s="102" t="str">
        <f t="shared" si="501"/>
        <v/>
      </c>
      <c r="JF135" s="102" t="str">
        <f t="shared" si="501"/>
        <v/>
      </c>
      <c r="JG135" s="102" t="str">
        <f t="shared" si="501"/>
        <v/>
      </c>
      <c r="JH135" s="102" t="str">
        <f t="shared" si="501"/>
        <v/>
      </c>
      <c r="JI135" s="102" t="str">
        <f t="shared" si="501"/>
        <v/>
      </c>
      <c r="JJ135" s="102" t="str">
        <f t="shared" si="501"/>
        <v/>
      </c>
      <c r="JK135" s="102" t="str">
        <f t="shared" si="501"/>
        <v/>
      </c>
      <c r="JL135" s="102" t="str">
        <f t="shared" si="501"/>
        <v/>
      </c>
      <c r="JM135" s="102" t="str">
        <f t="shared" si="501"/>
        <v/>
      </c>
      <c r="JN135" s="102" t="str">
        <f t="shared" si="501"/>
        <v/>
      </c>
      <c r="JO135" s="102" t="str">
        <f t="shared" si="501"/>
        <v/>
      </c>
      <c r="JP135" s="102" t="str">
        <f t="shared" si="501"/>
        <v/>
      </c>
      <c r="JQ135" s="102" t="str">
        <f t="shared" si="501"/>
        <v/>
      </c>
      <c r="JR135" s="102" t="str">
        <f t="shared" ref="JR135:MC135" si="502">IF(OR(JR132="",JR133=""),"",DAY(JR132))</f>
        <v/>
      </c>
      <c r="JS135" s="102" t="str">
        <f t="shared" si="502"/>
        <v/>
      </c>
      <c r="JT135" s="102" t="str">
        <f t="shared" si="502"/>
        <v/>
      </c>
      <c r="JU135" s="102" t="str">
        <f t="shared" si="502"/>
        <v/>
      </c>
      <c r="JV135" s="102" t="str">
        <f t="shared" si="502"/>
        <v/>
      </c>
      <c r="JW135" s="102" t="str">
        <f t="shared" si="502"/>
        <v/>
      </c>
      <c r="JX135" s="102" t="str">
        <f t="shared" si="502"/>
        <v/>
      </c>
      <c r="JY135" s="102" t="str">
        <f t="shared" si="502"/>
        <v/>
      </c>
      <c r="JZ135" s="102" t="str">
        <f t="shared" si="502"/>
        <v/>
      </c>
      <c r="KA135" s="102" t="str">
        <f t="shared" si="502"/>
        <v/>
      </c>
      <c r="KB135" s="102" t="str">
        <f t="shared" si="502"/>
        <v/>
      </c>
      <c r="KC135" s="102" t="str">
        <f t="shared" si="502"/>
        <v/>
      </c>
      <c r="KD135" s="102" t="str">
        <f t="shared" si="502"/>
        <v/>
      </c>
      <c r="KE135" s="102" t="str">
        <f t="shared" si="502"/>
        <v/>
      </c>
      <c r="KF135" s="102" t="str">
        <f t="shared" si="502"/>
        <v/>
      </c>
      <c r="KG135" s="102" t="str">
        <f t="shared" si="502"/>
        <v/>
      </c>
      <c r="KH135" s="102" t="str">
        <f t="shared" si="502"/>
        <v/>
      </c>
      <c r="KI135" s="102" t="str">
        <f t="shared" si="502"/>
        <v/>
      </c>
      <c r="KJ135" s="102" t="str">
        <f t="shared" si="502"/>
        <v/>
      </c>
      <c r="KK135" s="102" t="str">
        <f t="shared" si="502"/>
        <v/>
      </c>
      <c r="KL135" s="102" t="str">
        <f t="shared" si="502"/>
        <v/>
      </c>
      <c r="KM135" s="102" t="str">
        <f t="shared" si="502"/>
        <v/>
      </c>
      <c r="KN135" s="102" t="str">
        <f t="shared" si="502"/>
        <v/>
      </c>
      <c r="KO135" s="102" t="str">
        <f t="shared" si="502"/>
        <v/>
      </c>
      <c r="KP135" s="102" t="str">
        <f t="shared" si="502"/>
        <v/>
      </c>
      <c r="KQ135" s="102" t="str">
        <f t="shared" si="502"/>
        <v/>
      </c>
      <c r="KR135" s="102" t="str">
        <f t="shared" si="502"/>
        <v/>
      </c>
      <c r="KS135" s="102" t="str">
        <f t="shared" si="502"/>
        <v/>
      </c>
      <c r="KT135" s="102" t="str">
        <f t="shared" si="502"/>
        <v/>
      </c>
      <c r="KU135" s="102" t="str">
        <f t="shared" si="502"/>
        <v/>
      </c>
      <c r="KV135" s="102" t="str">
        <f t="shared" si="502"/>
        <v/>
      </c>
      <c r="KW135" s="102" t="str">
        <f t="shared" si="502"/>
        <v/>
      </c>
      <c r="KX135" s="102" t="str">
        <f t="shared" si="502"/>
        <v/>
      </c>
      <c r="KY135" s="102" t="str">
        <f t="shared" si="502"/>
        <v/>
      </c>
      <c r="KZ135" s="102" t="str">
        <f t="shared" si="502"/>
        <v/>
      </c>
      <c r="LA135" s="102" t="str">
        <f t="shared" si="502"/>
        <v/>
      </c>
      <c r="LB135" s="102" t="str">
        <f t="shared" si="502"/>
        <v/>
      </c>
      <c r="LC135" s="102" t="str">
        <f t="shared" si="502"/>
        <v/>
      </c>
      <c r="LD135" s="102" t="str">
        <f t="shared" si="502"/>
        <v/>
      </c>
      <c r="LE135" s="102" t="str">
        <f t="shared" si="502"/>
        <v/>
      </c>
      <c r="LF135" s="102" t="str">
        <f t="shared" si="502"/>
        <v/>
      </c>
      <c r="LG135" s="102" t="str">
        <f t="shared" si="502"/>
        <v/>
      </c>
      <c r="LH135" s="102" t="str">
        <f t="shared" si="502"/>
        <v/>
      </c>
      <c r="LI135" s="102" t="str">
        <f t="shared" si="502"/>
        <v/>
      </c>
      <c r="LJ135" s="102" t="str">
        <f t="shared" si="502"/>
        <v/>
      </c>
      <c r="LK135" s="102" t="str">
        <f t="shared" si="502"/>
        <v/>
      </c>
      <c r="LL135" s="102" t="str">
        <f t="shared" si="502"/>
        <v/>
      </c>
      <c r="LM135" s="102" t="str">
        <f t="shared" si="502"/>
        <v/>
      </c>
      <c r="LN135" s="102" t="str">
        <f t="shared" si="502"/>
        <v/>
      </c>
      <c r="LO135" s="102" t="str">
        <f t="shared" si="502"/>
        <v/>
      </c>
      <c r="LP135" s="102" t="str">
        <f t="shared" si="502"/>
        <v/>
      </c>
      <c r="LQ135" s="102" t="str">
        <f t="shared" si="502"/>
        <v/>
      </c>
      <c r="LR135" s="102" t="str">
        <f t="shared" si="502"/>
        <v/>
      </c>
      <c r="LS135" s="102" t="str">
        <f t="shared" si="502"/>
        <v/>
      </c>
      <c r="LT135" s="102" t="str">
        <f t="shared" si="502"/>
        <v/>
      </c>
      <c r="LU135" s="102" t="str">
        <f t="shared" si="502"/>
        <v/>
      </c>
      <c r="LV135" s="102" t="str">
        <f t="shared" si="502"/>
        <v/>
      </c>
      <c r="LW135" s="102" t="str">
        <f t="shared" si="502"/>
        <v/>
      </c>
      <c r="LX135" s="102" t="str">
        <f t="shared" si="502"/>
        <v/>
      </c>
      <c r="LY135" s="102" t="str">
        <f t="shared" si="502"/>
        <v/>
      </c>
      <c r="LZ135" s="102" t="str">
        <f t="shared" si="502"/>
        <v/>
      </c>
      <c r="MA135" s="102" t="str">
        <f t="shared" si="502"/>
        <v/>
      </c>
      <c r="MB135" s="102" t="str">
        <f t="shared" si="502"/>
        <v/>
      </c>
      <c r="MC135" s="102" t="str">
        <f t="shared" si="502"/>
        <v/>
      </c>
      <c r="MD135" s="102" t="str">
        <f t="shared" ref="MD135:NU135" si="503">IF(OR(MD132="",MD133=""),"",DAY(MD132))</f>
        <v/>
      </c>
      <c r="ME135" s="102" t="str">
        <f t="shared" si="503"/>
        <v/>
      </c>
      <c r="MF135" s="102" t="str">
        <f t="shared" si="503"/>
        <v/>
      </c>
      <c r="MG135" s="102" t="str">
        <f t="shared" si="503"/>
        <v/>
      </c>
      <c r="MH135" s="102" t="str">
        <f t="shared" si="503"/>
        <v/>
      </c>
      <c r="MI135" s="102" t="str">
        <f t="shared" si="503"/>
        <v/>
      </c>
      <c r="MJ135" s="102" t="str">
        <f t="shared" si="503"/>
        <v/>
      </c>
      <c r="MK135" s="102" t="str">
        <f t="shared" si="503"/>
        <v/>
      </c>
      <c r="ML135" s="102" t="str">
        <f t="shared" si="503"/>
        <v/>
      </c>
      <c r="MM135" s="102" t="str">
        <f t="shared" si="503"/>
        <v/>
      </c>
      <c r="MN135" s="102" t="str">
        <f t="shared" si="503"/>
        <v/>
      </c>
      <c r="MO135" s="102" t="str">
        <f t="shared" si="503"/>
        <v/>
      </c>
      <c r="MP135" s="102" t="str">
        <f t="shared" si="503"/>
        <v/>
      </c>
      <c r="MQ135" s="102" t="str">
        <f t="shared" si="503"/>
        <v/>
      </c>
      <c r="MR135" s="102" t="str">
        <f t="shared" si="503"/>
        <v/>
      </c>
      <c r="MS135" s="102" t="str">
        <f t="shared" si="503"/>
        <v/>
      </c>
      <c r="MT135" s="102" t="str">
        <f t="shared" si="503"/>
        <v/>
      </c>
      <c r="MU135" s="102" t="str">
        <f t="shared" si="503"/>
        <v/>
      </c>
      <c r="MV135" s="102" t="str">
        <f t="shared" si="503"/>
        <v/>
      </c>
      <c r="MW135" s="102" t="str">
        <f t="shared" si="503"/>
        <v/>
      </c>
      <c r="MX135" s="102" t="str">
        <f t="shared" si="503"/>
        <v/>
      </c>
      <c r="MY135" s="102" t="str">
        <f t="shared" si="503"/>
        <v/>
      </c>
      <c r="MZ135" s="102" t="str">
        <f t="shared" si="503"/>
        <v/>
      </c>
      <c r="NA135" s="102" t="str">
        <f t="shared" si="503"/>
        <v/>
      </c>
      <c r="NB135" s="102" t="str">
        <f t="shared" si="503"/>
        <v/>
      </c>
      <c r="NC135" s="102" t="str">
        <f t="shared" si="503"/>
        <v/>
      </c>
      <c r="ND135" s="102" t="str">
        <f t="shared" si="503"/>
        <v/>
      </c>
      <c r="NE135" s="102" t="str">
        <f t="shared" si="503"/>
        <v/>
      </c>
      <c r="NF135" s="102" t="str">
        <f t="shared" si="503"/>
        <v/>
      </c>
      <c r="NG135" s="102" t="str">
        <f t="shared" si="503"/>
        <v/>
      </c>
      <c r="NH135" s="102" t="str">
        <f t="shared" si="503"/>
        <v/>
      </c>
      <c r="NI135" s="102" t="str">
        <f t="shared" si="503"/>
        <v/>
      </c>
      <c r="NJ135" s="102" t="str">
        <f t="shared" si="503"/>
        <v/>
      </c>
      <c r="NK135" s="102" t="str">
        <f t="shared" si="503"/>
        <v/>
      </c>
      <c r="NL135" s="102" t="str">
        <f t="shared" si="503"/>
        <v/>
      </c>
      <c r="NM135" s="102" t="str">
        <f t="shared" si="503"/>
        <v/>
      </c>
      <c r="NN135" s="102" t="str">
        <f t="shared" si="503"/>
        <v/>
      </c>
      <c r="NO135" s="102" t="str">
        <f t="shared" si="503"/>
        <v/>
      </c>
      <c r="NP135" s="102" t="str">
        <f t="shared" si="503"/>
        <v/>
      </c>
      <c r="NQ135" s="102" t="str">
        <f t="shared" si="503"/>
        <v/>
      </c>
      <c r="NR135" s="102" t="str">
        <f t="shared" si="503"/>
        <v/>
      </c>
      <c r="NS135" s="102" t="str">
        <f t="shared" si="503"/>
        <v/>
      </c>
      <c r="NT135" s="102" t="str">
        <f t="shared" si="503"/>
        <v/>
      </c>
      <c r="NU135" s="102" t="str">
        <f t="shared" si="503"/>
        <v/>
      </c>
    </row>
    <row r="136" spans="14:385" hidden="1" x14ac:dyDescent="0.2">
      <c r="N136" s="93"/>
      <c r="O136" s="93"/>
      <c r="P136" s="93"/>
      <c r="Q136" s="93"/>
      <c r="R136" s="93"/>
      <c r="S136" s="93"/>
      <c r="T136" s="93"/>
      <c r="U136" s="93"/>
      <c r="V136" s="93"/>
    </row>
    <row r="137" spans="14:385" hidden="1" x14ac:dyDescent="0.2">
      <c r="N137" s="137" t="s">
        <v>52</v>
      </c>
      <c r="O137" s="138"/>
      <c r="P137" s="93"/>
      <c r="Q137" s="93"/>
      <c r="R137" s="128"/>
      <c r="S137" s="111">
        <v>1</v>
      </c>
      <c r="T137" s="122">
        <v>1</v>
      </c>
      <c r="U137" s="121" t="s">
        <v>104</v>
      </c>
      <c r="V137" s="120">
        <v>2</v>
      </c>
      <c r="W137" s="121" t="s">
        <v>105</v>
      </c>
      <c r="X137" s="120">
        <v>3</v>
      </c>
      <c r="Y137" s="121" t="s">
        <v>106</v>
      </c>
      <c r="Z137" s="120">
        <v>4</v>
      </c>
      <c r="AA137" s="121" t="s">
        <v>107</v>
      </c>
      <c r="AB137" s="120">
        <v>5</v>
      </c>
      <c r="AC137" s="121" t="s">
        <v>108</v>
      </c>
      <c r="AD137" s="120">
        <v>6</v>
      </c>
      <c r="AE137" s="121" t="s">
        <v>109</v>
      </c>
      <c r="AF137" s="120">
        <v>7</v>
      </c>
      <c r="AG137" s="121" t="s">
        <v>110</v>
      </c>
      <c r="AH137" s="120">
        <v>8</v>
      </c>
      <c r="AI137" s="121" t="s">
        <v>111</v>
      </c>
      <c r="AJ137" s="120">
        <v>9</v>
      </c>
      <c r="AK137" s="121" t="s">
        <v>112</v>
      </c>
      <c r="AL137" s="120">
        <v>10</v>
      </c>
      <c r="AM137" s="121" t="s">
        <v>113</v>
      </c>
      <c r="AN137" s="120">
        <v>11</v>
      </c>
      <c r="AO137" s="121" t="s">
        <v>114</v>
      </c>
      <c r="AP137" s="120">
        <v>12</v>
      </c>
      <c r="AQ137" s="121" t="s">
        <v>115</v>
      </c>
      <c r="AR137" s="120">
        <v>13</v>
      </c>
      <c r="AS137" s="121" t="s">
        <v>116</v>
      </c>
      <c r="AT137" s="120">
        <v>14</v>
      </c>
      <c r="AU137" s="121" t="s">
        <v>117</v>
      </c>
      <c r="AV137" s="120">
        <v>15</v>
      </c>
      <c r="AW137" s="121" t="s">
        <v>118</v>
      </c>
      <c r="AX137" s="120">
        <v>16</v>
      </c>
      <c r="AY137" s="121" t="s">
        <v>119</v>
      </c>
      <c r="AZ137" s="120">
        <v>17</v>
      </c>
      <c r="BA137" s="121" t="s">
        <v>120</v>
      </c>
      <c r="BB137" s="120">
        <v>18</v>
      </c>
      <c r="BC137" s="121" t="s">
        <v>121</v>
      </c>
      <c r="BD137" s="120">
        <v>19</v>
      </c>
      <c r="BE137" s="121" t="s">
        <v>122</v>
      </c>
      <c r="BF137" s="120">
        <v>20</v>
      </c>
      <c r="BG137" s="121" t="s">
        <v>123</v>
      </c>
      <c r="BH137" s="120">
        <v>21</v>
      </c>
      <c r="BI137" s="121" t="s">
        <v>124</v>
      </c>
      <c r="BJ137" s="120">
        <v>22</v>
      </c>
      <c r="BK137" s="121" t="s">
        <v>125</v>
      </c>
      <c r="BL137" s="120">
        <v>23</v>
      </c>
      <c r="BM137" s="121" t="s">
        <v>126</v>
      </c>
      <c r="BN137" s="120">
        <v>24</v>
      </c>
      <c r="BO137" s="121" t="s">
        <v>127</v>
      </c>
      <c r="BP137" s="120">
        <v>25</v>
      </c>
      <c r="BQ137" s="121" t="s">
        <v>128</v>
      </c>
      <c r="BR137" s="120">
        <v>26</v>
      </c>
      <c r="BS137" s="121" t="s">
        <v>129</v>
      </c>
      <c r="BT137" s="120">
        <v>27</v>
      </c>
      <c r="BU137" s="121" t="s">
        <v>130</v>
      </c>
      <c r="BV137" s="120">
        <v>28</v>
      </c>
      <c r="BW137" s="121" t="s">
        <v>131</v>
      </c>
      <c r="BX137" s="120">
        <v>29</v>
      </c>
      <c r="BY137" s="121" t="s">
        <v>132</v>
      </c>
      <c r="BZ137" s="120">
        <v>30</v>
      </c>
      <c r="CA137" s="121" t="s">
        <v>133</v>
      </c>
      <c r="CB137" s="120">
        <v>31</v>
      </c>
      <c r="CC137" s="121" t="s">
        <v>134</v>
      </c>
    </row>
    <row r="138" spans="14:385" hidden="1" x14ac:dyDescent="0.2">
      <c r="N138" s="152" t="str">
        <f>IF(O138&gt;0,"Yes","No")</f>
        <v>No</v>
      </c>
      <c r="O138" s="152">
        <f>SUM(AG94:AX105)</f>
        <v>0</v>
      </c>
      <c r="P138" s="93"/>
      <c r="Q138" s="93"/>
      <c r="S138" s="124" t="s">
        <v>41</v>
      </c>
      <c r="T138" s="127">
        <f>COUNTIFS($T$109:$NU$109,"&gt;0",$T$110:$NU$110,$S137,$T$111:$NU$111,T$137)</f>
        <v>0</v>
      </c>
      <c r="U138" s="127">
        <f>IF(T138=0,1,0)</f>
        <v>1</v>
      </c>
      <c r="V138" s="127">
        <f t="shared" ref="V138" si="504">COUNTIFS($T$109:$NU$109,"&gt;0",$T$110:$NU$110,$S137,$T$111:$NU$111,V$137)</f>
        <v>0</v>
      </c>
      <c r="W138" s="127">
        <f t="shared" ref="W138:W142" si="505">IF(V138=0,1,0)</f>
        <v>1</v>
      </c>
      <c r="X138" s="127">
        <f t="shared" ref="X138" si="506">COUNTIFS($T$109:$NU$109,"&gt;0",$T$110:$NU$110,$S137,$T$111:$NU$111,X$137)</f>
        <v>0</v>
      </c>
      <c r="Y138" s="127">
        <f t="shared" ref="Y138:Y142" si="507">IF(X138=0,1,0)</f>
        <v>1</v>
      </c>
      <c r="Z138" s="127">
        <f t="shared" ref="Z138" si="508">COUNTIFS($T$109:$NU$109,"&gt;0",$T$110:$NU$110,$S137,$T$111:$NU$111,Z$137)</f>
        <v>0</v>
      </c>
      <c r="AA138" s="127">
        <f t="shared" ref="AA138:AA142" si="509">IF(Z138=0,1,0)</f>
        <v>1</v>
      </c>
      <c r="AB138" s="127">
        <f t="shared" ref="AB138" si="510">COUNTIFS($T$109:$NU$109,"&gt;0",$T$110:$NU$110,$S137,$T$111:$NU$111,AB$137)</f>
        <v>0</v>
      </c>
      <c r="AC138" s="127">
        <f t="shared" ref="AC138:AC142" si="511">IF(AB138=0,1,0)</f>
        <v>1</v>
      </c>
      <c r="AD138" s="127">
        <f t="shared" ref="AD138" si="512">COUNTIFS($T$109:$NU$109,"&gt;0",$T$110:$NU$110,$S137,$T$111:$NU$111,AD$137)</f>
        <v>0</v>
      </c>
      <c r="AE138" s="127">
        <f t="shared" ref="AE138:AE142" si="513">IF(AD138=0,1,0)</f>
        <v>1</v>
      </c>
      <c r="AF138" s="127">
        <f t="shared" ref="AF138" si="514">COUNTIFS($T$109:$NU$109,"&gt;0",$T$110:$NU$110,$S137,$T$111:$NU$111,AF$137)</f>
        <v>0</v>
      </c>
      <c r="AG138" s="127">
        <f t="shared" ref="AG138:AG142" si="515">IF(AF138=0,1,0)</f>
        <v>1</v>
      </c>
      <c r="AH138" s="127">
        <f t="shared" ref="AH138" si="516">COUNTIFS($T$109:$NU$109,"&gt;0",$T$110:$NU$110,$S137,$T$111:$NU$111,AH$137)</f>
        <v>0</v>
      </c>
      <c r="AI138" s="127">
        <f t="shared" ref="AI138:AI142" si="517">IF(AH138=0,1,0)</f>
        <v>1</v>
      </c>
      <c r="AJ138" s="127">
        <f t="shared" ref="AJ138" si="518">COUNTIFS($T$109:$NU$109,"&gt;0",$T$110:$NU$110,$S137,$T$111:$NU$111,AJ$137)</f>
        <v>0</v>
      </c>
      <c r="AK138" s="127">
        <f t="shared" ref="AK138:AK142" si="519">IF(AJ138=0,1,0)</f>
        <v>1</v>
      </c>
      <c r="AL138" s="127">
        <f t="shared" ref="AL138" si="520">COUNTIFS($T$109:$NU$109,"&gt;0",$T$110:$NU$110,$S137,$T$111:$NU$111,AL$137)</f>
        <v>0</v>
      </c>
      <c r="AM138" s="127">
        <f t="shared" ref="AM138:AM142" si="521">IF(AL138=0,1,0)</f>
        <v>1</v>
      </c>
      <c r="AN138" s="127">
        <f t="shared" ref="AN138" si="522">COUNTIFS($T$109:$NU$109,"&gt;0",$T$110:$NU$110,$S137,$T$111:$NU$111,AN$137)</f>
        <v>0</v>
      </c>
      <c r="AO138" s="127">
        <f t="shared" ref="AO138:AO142" si="523">IF(AN138=0,1,0)</f>
        <v>1</v>
      </c>
      <c r="AP138" s="127">
        <f t="shared" ref="AP138" si="524">COUNTIFS($T$109:$NU$109,"&gt;0",$T$110:$NU$110,$S137,$T$111:$NU$111,AP$137)</f>
        <v>0</v>
      </c>
      <c r="AQ138" s="127">
        <f t="shared" ref="AQ138:AQ142" si="525">IF(AP138=0,1,0)</f>
        <v>1</v>
      </c>
      <c r="AR138" s="127">
        <f t="shared" ref="AR138" si="526">COUNTIFS($T$109:$NU$109,"&gt;0",$T$110:$NU$110,$S137,$T$111:$NU$111,AR$137)</f>
        <v>0</v>
      </c>
      <c r="AS138" s="127">
        <f t="shared" ref="AS138:AS142" si="527">IF(AR138=0,1,0)</f>
        <v>1</v>
      </c>
      <c r="AT138" s="127">
        <f t="shared" ref="AT138" si="528">COUNTIFS($T$109:$NU$109,"&gt;0",$T$110:$NU$110,$S137,$T$111:$NU$111,AT$137)</f>
        <v>0</v>
      </c>
      <c r="AU138" s="127">
        <f t="shared" ref="AU138:AU142" si="529">IF(AT138=0,1,0)</f>
        <v>1</v>
      </c>
      <c r="AV138" s="127">
        <f t="shared" ref="AV138" si="530">COUNTIFS($T$109:$NU$109,"&gt;0",$T$110:$NU$110,$S137,$T$111:$NU$111,AV$137)</f>
        <v>0</v>
      </c>
      <c r="AW138" s="127">
        <f t="shared" ref="AW138:AW142" si="531">IF(AV138=0,1,0)</f>
        <v>1</v>
      </c>
      <c r="AX138" s="127">
        <f t="shared" ref="AX138" si="532">COUNTIFS($T$109:$NU$109,"&gt;0",$T$110:$NU$110,$S137,$T$111:$NU$111,AX$137)</f>
        <v>0</v>
      </c>
      <c r="AY138" s="127">
        <f t="shared" ref="AY138:AY142" si="533">IF(AX138=0,1,0)</f>
        <v>1</v>
      </c>
      <c r="AZ138" s="127">
        <f t="shared" ref="AZ138" si="534">COUNTIFS($T$109:$NU$109,"&gt;0",$T$110:$NU$110,$S137,$T$111:$NU$111,AZ$137)</f>
        <v>0</v>
      </c>
      <c r="BA138" s="127">
        <f t="shared" ref="BA138:BA142" si="535">IF(AZ138=0,1,0)</f>
        <v>1</v>
      </c>
      <c r="BB138" s="127">
        <f t="shared" ref="BB138" si="536">COUNTIFS($T$109:$NU$109,"&gt;0",$T$110:$NU$110,$S137,$T$111:$NU$111,BB$137)</f>
        <v>0</v>
      </c>
      <c r="BC138" s="127">
        <f t="shared" ref="BC138:BC142" si="537">IF(BB138=0,1,0)</f>
        <v>1</v>
      </c>
      <c r="BD138" s="127">
        <f t="shared" ref="BD138" si="538">COUNTIFS($T$109:$NU$109,"&gt;0",$T$110:$NU$110,$S137,$T$111:$NU$111,BD$137)</f>
        <v>0</v>
      </c>
      <c r="BE138" s="127">
        <f t="shared" ref="BE138:BE142" si="539">IF(BD138=0,1,0)</f>
        <v>1</v>
      </c>
      <c r="BF138" s="127">
        <f t="shared" ref="BF138" si="540">COUNTIFS($T$109:$NU$109,"&gt;0",$T$110:$NU$110,$S137,$T$111:$NU$111,BF$137)</f>
        <v>0</v>
      </c>
      <c r="BG138" s="127">
        <f t="shared" ref="BG138:BG142" si="541">IF(BF138=0,1,0)</f>
        <v>1</v>
      </c>
      <c r="BH138" s="127">
        <f t="shared" ref="BH138" si="542">COUNTIFS($T$109:$NU$109,"&gt;0",$T$110:$NU$110,$S137,$T$111:$NU$111,BH$137)</f>
        <v>0</v>
      </c>
      <c r="BI138" s="127">
        <f t="shared" ref="BI138:BI142" si="543">IF(BH138=0,1,0)</f>
        <v>1</v>
      </c>
      <c r="BJ138" s="127">
        <f t="shared" ref="BJ138" si="544">COUNTIFS($T$109:$NU$109,"&gt;0",$T$110:$NU$110,$S137,$T$111:$NU$111,BJ$137)</f>
        <v>0</v>
      </c>
      <c r="BK138" s="127">
        <f t="shared" ref="BK138:BK142" si="545">IF(BJ138=0,1,0)</f>
        <v>1</v>
      </c>
      <c r="BL138" s="127">
        <f t="shared" ref="BL138" si="546">COUNTIFS($T$109:$NU$109,"&gt;0",$T$110:$NU$110,$S137,$T$111:$NU$111,BL$137)</f>
        <v>0</v>
      </c>
      <c r="BM138" s="127">
        <f t="shared" ref="BM138:BM142" si="547">IF(BL138=0,1,0)</f>
        <v>1</v>
      </c>
      <c r="BN138" s="127">
        <f t="shared" ref="BN138" si="548">COUNTIFS($T$109:$NU$109,"&gt;0",$T$110:$NU$110,$S137,$T$111:$NU$111,BN$137)</f>
        <v>0</v>
      </c>
      <c r="BO138" s="127">
        <f t="shared" ref="BO138:BO142" si="549">IF(BN138=0,1,0)</f>
        <v>1</v>
      </c>
      <c r="BP138" s="127">
        <f t="shared" ref="BP138" si="550">COUNTIFS($T$109:$NU$109,"&gt;0",$T$110:$NU$110,$S137,$T$111:$NU$111,BP$137)</f>
        <v>0</v>
      </c>
      <c r="BQ138" s="127">
        <f t="shared" ref="BQ138:BQ142" si="551">IF(BP138=0,1,0)</f>
        <v>1</v>
      </c>
      <c r="BR138" s="127">
        <f t="shared" ref="BR138" si="552">COUNTIFS($T$109:$NU$109,"&gt;0",$T$110:$NU$110,$S137,$T$111:$NU$111,BR$137)</f>
        <v>0</v>
      </c>
      <c r="BS138" s="127">
        <f t="shared" ref="BS138:BS142" si="553">IF(BR138=0,1,0)</f>
        <v>1</v>
      </c>
      <c r="BT138" s="127">
        <f t="shared" ref="BT138" si="554">COUNTIFS($T$109:$NU$109,"&gt;0",$T$110:$NU$110,$S137,$T$111:$NU$111,BT$137)</f>
        <v>0</v>
      </c>
      <c r="BU138" s="127">
        <f t="shared" ref="BU138:BU142" si="555">IF(BT138=0,1,0)</f>
        <v>1</v>
      </c>
      <c r="BV138" s="127">
        <f t="shared" ref="BV138" si="556">COUNTIFS($T$109:$NU$109,"&gt;0",$T$110:$NU$110,$S137,$T$111:$NU$111,BV$137)</f>
        <v>0</v>
      </c>
      <c r="BW138" s="127">
        <f t="shared" ref="BW138:BW142" si="557">IF(BV138=0,1,0)</f>
        <v>1</v>
      </c>
      <c r="BX138" s="127">
        <f t="shared" ref="BX138" si="558">COUNTIFS($T$109:$NU$109,"&gt;0",$T$110:$NU$110,$S137,$T$111:$NU$111,BX$137)</f>
        <v>0</v>
      </c>
      <c r="BY138" s="127">
        <f t="shared" ref="BY138:BY142" si="559">IF(BX138=0,1,0)</f>
        <v>1</v>
      </c>
      <c r="BZ138" s="127">
        <f t="shared" ref="BZ138" si="560">COUNTIFS($T$109:$NU$109,"&gt;0",$T$110:$NU$110,$S137,$T$111:$NU$111,BZ$137)</f>
        <v>0</v>
      </c>
      <c r="CA138" s="127">
        <f t="shared" ref="CA138:CA142" si="561">IF(BZ138=0,1,0)</f>
        <v>1</v>
      </c>
      <c r="CB138" s="127">
        <f t="shared" ref="CB138" si="562">COUNTIFS($T$109:$NU$109,"&gt;0",$T$110:$NU$110,$S137,$T$111:$NU$111,CB$137)</f>
        <v>0</v>
      </c>
      <c r="CC138" s="127">
        <f t="shared" ref="CC138:CC142" si="563">IF(CB138=0,1,0)</f>
        <v>1</v>
      </c>
    </row>
    <row r="139" spans="14:385" hidden="1" x14ac:dyDescent="0.2">
      <c r="N139" s="135" t="s">
        <v>51</v>
      </c>
      <c r="O139" s="136"/>
      <c r="P139" s="93"/>
      <c r="Q139" s="93"/>
      <c r="S139" s="125" t="s">
        <v>42</v>
      </c>
      <c r="T139" s="127">
        <f>COUNTIFS($T$115:$NU$115,"&gt;0",$T$116:$NU$116,$S$137,$T$117:$NU$117,T137)</f>
        <v>0</v>
      </c>
      <c r="U139" s="127">
        <f t="shared" ref="U139:U142" si="564">IF(T139=0,1,0)</f>
        <v>1</v>
      </c>
      <c r="V139" s="127">
        <f t="shared" ref="V139" si="565">COUNTIFS($T$115:$NU$115,"&gt;0",$T$116:$NU$116,$S$137,$T$117:$NU$117,V137)</f>
        <v>0</v>
      </c>
      <c r="W139" s="127">
        <f t="shared" si="505"/>
        <v>1</v>
      </c>
      <c r="X139" s="127">
        <f t="shared" ref="X139" si="566">COUNTIFS($T$115:$NU$115,"&gt;0",$T$116:$NU$116,$S$137,$T$117:$NU$117,X137)</f>
        <v>0</v>
      </c>
      <c r="Y139" s="127">
        <f t="shared" si="507"/>
        <v>1</v>
      </c>
      <c r="Z139" s="127">
        <f t="shared" ref="Z139" si="567">COUNTIFS($T$115:$NU$115,"&gt;0",$T$116:$NU$116,$S$137,$T$117:$NU$117,Z137)</f>
        <v>0</v>
      </c>
      <c r="AA139" s="127">
        <f t="shared" si="509"/>
        <v>1</v>
      </c>
      <c r="AB139" s="127">
        <f t="shared" ref="AB139" si="568">COUNTIFS($T$115:$NU$115,"&gt;0",$T$116:$NU$116,$S$137,$T$117:$NU$117,AB137)</f>
        <v>0</v>
      </c>
      <c r="AC139" s="127">
        <f t="shared" si="511"/>
        <v>1</v>
      </c>
      <c r="AD139" s="127">
        <f t="shared" ref="AD139" si="569">COUNTIFS($T$115:$NU$115,"&gt;0",$T$116:$NU$116,$S$137,$T$117:$NU$117,AD137)</f>
        <v>0</v>
      </c>
      <c r="AE139" s="127">
        <f t="shared" si="513"/>
        <v>1</v>
      </c>
      <c r="AF139" s="127">
        <f t="shared" ref="AF139" si="570">COUNTIFS($T$115:$NU$115,"&gt;0",$T$116:$NU$116,$S$137,$T$117:$NU$117,AF137)</f>
        <v>0</v>
      </c>
      <c r="AG139" s="127">
        <f t="shared" si="515"/>
        <v>1</v>
      </c>
      <c r="AH139" s="127">
        <f t="shared" ref="AH139" si="571">COUNTIFS($T$115:$NU$115,"&gt;0",$T$116:$NU$116,$S$137,$T$117:$NU$117,AH137)</f>
        <v>0</v>
      </c>
      <c r="AI139" s="127">
        <f t="shared" si="517"/>
        <v>1</v>
      </c>
      <c r="AJ139" s="127">
        <f t="shared" ref="AJ139" si="572">COUNTIFS($T$115:$NU$115,"&gt;0",$T$116:$NU$116,$S$137,$T$117:$NU$117,AJ137)</f>
        <v>0</v>
      </c>
      <c r="AK139" s="127">
        <f t="shared" si="519"/>
        <v>1</v>
      </c>
      <c r="AL139" s="127">
        <f t="shared" ref="AL139" si="573">COUNTIFS($T$115:$NU$115,"&gt;0",$T$116:$NU$116,$S$137,$T$117:$NU$117,AL137)</f>
        <v>0</v>
      </c>
      <c r="AM139" s="127">
        <f t="shared" si="521"/>
        <v>1</v>
      </c>
      <c r="AN139" s="127">
        <f t="shared" ref="AN139" si="574">COUNTIFS($T$115:$NU$115,"&gt;0",$T$116:$NU$116,$S$137,$T$117:$NU$117,AN137)</f>
        <v>0</v>
      </c>
      <c r="AO139" s="127">
        <f t="shared" si="523"/>
        <v>1</v>
      </c>
      <c r="AP139" s="127">
        <f t="shared" ref="AP139" si="575">COUNTIFS($T$115:$NU$115,"&gt;0",$T$116:$NU$116,$S$137,$T$117:$NU$117,AP137)</f>
        <v>0</v>
      </c>
      <c r="AQ139" s="127">
        <f t="shared" si="525"/>
        <v>1</v>
      </c>
      <c r="AR139" s="127">
        <f t="shared" ref="AR139" si="576">COUNTIFS($T$115:$NU$115,"&gt;0",$T$116:$NU$116,$S$137,$T$117:$NU$117,AR137)</f>
        <v>0</v>
      </c>
      <c r="AS139" s="127">
        <f t="shared" si="527"/>
        <v>1</v>
      </c>
      <c r="AT139" s="127">
        <f t="shared" ref="AT139" si="577">COUNTIFS($T$115:$NU$115,"&gt;0",$T$116:$NU$116,$S$137,$T$117:$NU$117,AT137)</f>
        <v>0</v>
      </c>
      <c r="AU139" s="127">
        <f t="shared" si="529"/>
        <v>1</v>
      </c>
      <c r="AV139" s="127">
        <f t="shared" ref="AV139" si="578">COUNTIFS($T$115:$NU$115,"&gt;0",$T$116:$NU$116,$S$137,$T$117:$NU$117,AV137)</f>
        <v>0</v>
      </c>
      <c r="AW139" s="127">
        <f t="shared" si="531"/>
        <v>1</v>
      </c>
      <c r="AX139" s="127">
        <f t="shared" ref="AX139" si="579">COUNTIFS($T$115:$NU$115,"&gt;0",$T$116:$NU$116,$S$137,$T$117:$NU$117,AX137)</f>
        <v>0</v>
      </c>
      <c r="AY139" s="127">
        <f t="shared" si="533"/>
        <v>1</v>
      </c>
      <c r="AZ139" s="127">
        <f t="shared" ref="AZ139" si="580">COUNTIFS($T$115:$NU$115,"&gt;0",$T$116:$NU$116,$S$137,$T$117:$NU$117,AZ137)</f>
        <v>0</v>
      </c>
      <c r="BA139" s="127">
        <f t="shared" si="535"/>
        <v>1</v>
      </c>
      <c r="BB139" s="127">
        <f t="shared" ref="BB139" si="581">COUNTIFS($T$115:$NU$115,"&gt;0",$T$116:$NU$116,$S$137,$T$117:$NU$117,BB137)</f>
        <v>0</v>
      </c>
      <c r="BC139" s="127">
        <f t="shared" si="537"/>
        <v>1</v>
      </c>
      <c r="BD139" s="127">
        <f t="shared" ref="BD139" si="582">COUNTIFS($T$115:$NU$115,"&gt;0",$T$116:$NU$116,$S$137,$T$117:$NU$117,BD137)</f>
        <v>0</v>
      </c>
      <c r="BE139" s="127">
        <f t="shared" si="539"/>
        <v>1</v>
      </c>
      <c r="BF139" s="127">
        <f t="shared" ref="BF139" si="583">COUNTIFS($T$115:$NU$115,"&gt;0",$T$116:$NU$116,$S$137,$T$117:$NU$117,BF137)</f>
        <v>0</v>
      </c>
      <c r="BG139" s="127">
        <f t="shared" si="541"/>
        <v>1</v>
      </c>
      <c r="BH139" s="127">
        <f t="shared" ref="BH139" si="584">COUNTIFS($T$115:$NU$115,"&gt;0",$T$116:$NU$116,$S$137,$T$117:$NU$117,BH137)</f>
        <v>0</v>
      </c>
      <c r="BI139" s="127">
        <f t="shared" si="543"/>
        <v>1</v>
      </c>
      <c r="BJ139" s="127">
        <f t="shared" ref="BJ139" si="585">COUNTIFS($T$115:$NU$115,"&gt;0",$T$116:$NU$116,$S$137,$T$117:$NU$117,BJ137)</f>
        <v>0</v>
      </c>
      <c r="BK139" s="127">
        <f t="shared" si="545"/>
        <v>1</v>
      </c>
      <c r="BL139" s="127">
        <f t="shared" ref="BL139" si="586">COUNTIFS($T$115:$NU$115,"&gt;0",$T$116:$NU$116,$S$137,$T$117:$NU$117,BL137)</f>
        <v>0</v>
      </c>
      <c r="BM139" s="127">
        <f t="shared" si="547"/>
        <v>1</v>
      </c>
      <c r="BN139" s="127">
        <f t="shared" ref="BN139" si="587">COUNTIFS($T$115:$NU$115,"&gt;0",$T$116:$NU$116,$S$137,$T$117:$NU$117,BN137)</f>
        <v>0</v>
      </c>
      <c r="BO139" s="127">
        <f t="shared" si="549"/>
        <v>1</v>
      </c>
      <c r="BP139" s="127">
        <f t="shared" ref="BP139" si="588">COUNTIFS($T$115:$NU$115,"&gt;0",$T$116:$NU$116,$S$137,$T$117:$NU$117,BP137)</f>
        <v>0</v>
      </c>
      <c r="BQ139" s="127">
        <f t="shared" si="551"/>
        <v>1</v>
      </c>
      <c r="BR139" s="127">
        <f t="shared" ref="BR139" si="589">COUNTIFS($T$115:$NU$115,"&gt;0",$T$116:$NU$116,$S$137,$T$117:$NU$117,BR137)</f>
        <v>0</v>
      </c>
      <c r="BS139" s="127">
        <f t="shared" si="553"/>
        <v>1</v>
      </c>
      <c r="BT139" s="127">
        <f t="shared" ref="BT139" si="590">COUNTIFS($T$115:$NU$115,"&gt;0",$T$116:$NU$116,$S$137,$T$117:$NU$117,BT137)</f>
        <v>0</v>
      </c>
      <c r="BU139" s="127">
        <f t="shared" si="555"/>
        <v>1</v>
      </c>
      <c r="BV139" s="127">
        <f t="shared" ref="BV139" si="591">COUNTIFS($T$115:$NU$115,"&gt;0",$T$116:$NU$116,$S$137,$T$117:$NU$117,BV137)</f>
        <v>0</v>
      </c>
      <c r="BW139" s="127">
        <f t="shared" si="557"/>
        <v>1</v>
      </c>
      <c r="BX139" s="127">
        <f t="shared" ref="BX139" si="592">COUNTIFS($T$115:$NU$115,"&gt;0",$T$116:$NU$116,$S$137,$T$117:$NU$117,BX137)</f>
        <v>0</v>
      </c>
      <c r="BY139" s="127">
        <f t="shared" si="559"/>
        <v>1</v>
      </c>
      <c r="BZ139" s="127">
        <f t="shared" ref="BZ139" si="593">COUNTIFS($T$115:$NU$115,"&gt;0",$T$116:$NU$116,$S$137,$T$117:$NU$117,BZ137)</f>
        <v>0</v>
      </c>
      <c r="CA139" s="127">
        <f t="shared" si="561"/>
        <v>1</v>
      </c>
      <c r="CB139" s="127">
        <f t="shared" ref="CB139" si="594">COUNTIFS($T$115:$NU$115,"&gt;0",$T$116:$NU$116,$S$137,$T$117:$NU$117,CB137)</f>
        <v>0</v>
      </c>
      <c r="CC139" s="127">
        <f t="shared" si="563"/>
        <v>1</v>
      </c>
    </row>
    <row r="140" spans="14:385" hidden="1" x14ac:dyDescent="0.2">
      <c r="N140" s="149" t="str">
        <f>IF(O140&gt;0,"Yes","No")</f>
        <v>No</v>
      </c>
      <c r="O140" s="150">
        <f>COUNTIF(T17:AX28,"&gt;"&amp;L32)+COUNTIF(T31:AX42,"&gt;"&amp;L32)+COUNTIF(T59:NU70,"&gt;"&amp;L32)+COUNTIF(T73:NU84,"&gt;"&amp;L32)+COUNTIF(T45:NU56,"&gt;"&amp;L32)</f>
        <v>0</v>
      </c>
      <c r="P140" s="93"/>
      <c r="Q140" s="93"/>
      <c r="S140" s="126" t="s">
        <v>43</v>
      </c>
      <c r="T140" s="127">
        <f>COUNTIFS($T$121:$NU$121,"&gt;0",$T$122:$NU$122,$S$137,$T$123:$NU$123,T137)</f>
        <v>0</v>
      </c>
      <c r="U140" s="127">
        <f t="shared" si="564"/>
        <v>1</v>
      </c>
      <c r="V140" s="127">
        <f t="shared" ref="V140" si="595">COUNTIFS($T$121:$NU$121,"&gt;0",$T$122:$NU$122,$S$137,$T$123:$NU$123,V137)</f>
        <v>0</v>
      </c>
      <c r="W140" s="127">
        <f t="shared" si="505"/>
        <v>1</v>
      </c>
      <c r="X140" s="127">
        <f t="shared" ref="X140" si="596">COUNTIFS($T$121:$NU$121,"&gt;0",$T$122:$NU$122,$S$137,$T$123:$NU$123,X137)</f>
        <v>0</v>
      </c>
      <c r="Y140" s="127">
        <f t="shared" si="507"/>
        <v>1</v>
      </c>
      <c r="Z140" s="127">
        <f t="shared" ref="Z140" si="597">COUNTIFS($T$121:$NU$121,"&gt;0",$T$122:$NU$122,$S$137,$T$123:$NU$123,Z137)</f>
        <v>0</v>
      </c>
      <c r="AA140" s="127">
        <f t="shared" si="509"/>
        <v>1</v>
      </c>
      <c r="AB140" s="127">
        <f t="shared" ref="AB140" si="598">COUNTIFS($T$121:$NU$121,"&gt;0",$T$122:$NU$122,$S$137,$T$123:$NU$123,AB137)</f>
        <v>0</v>
      </c>
      <c r="AC140" s="127">
        <f t="shared" si="511"/>
        <v>1</v>
      </c>
      <c r="AD140" s="127">
        <f t="shared" ref="AD140" si="599">COUNTIFS($T$121:$NU$121,"&gt;0",$T$122:$NU$122,$S$137,$T$123:$NU$123,AD137)</f>
        <v>0</v>
      </c>
      <c r="AE140" s="127">
        <f t="shared" si="513"/>
        <v>1</v>
      </c>
      <c r="AF140" s="127">
        <f t="shared" ref="AF140" si="600">COUNTIFS($T$121:$NU$121,"&gt;0",$T$122:$NU$122,$S$137,$T$123:$NU$123,AF137)</f>
        <v>0</v>
      </c>
      <c r="AG140" s="127">
        <f t="shared" si="515"/>
        <v>1</v>
      </c>
      <c r="AH140" s="127">
        <f t="shared" ref="AH140" si="601">COUNTIFS($T$121:$NU$121,"&gt;0",$T$122:$NU$122,$S$137,$T$123:$NU$123,AH137)</f>
        <v>0</v>
      </c>
      <c r="AI140" s="127">
        <f t="shared" si="517"/>
        <v>1</v>
      </c>
      <c r="AJ140" s="127">
        <f t="shared" ref="AJ140" si="602">COUNTIFS($T$121:$NU$121,"&gt;0",$T$122:$NU$122,$S$137,$T$123:$NU$123,AJ137)</f>
        <v>0</v>
      </c>
      <c r="AK140" s="127">
        <f t="shared" si="519"/>
        <v>1</v>
      </c>
      <c r="AL140" s="127">
        <f t="shared" ref="AL140" si="603">COUNTIFS($T$121:$NU$121,"&gt;0",$T$122:$NU$122,$S$137,$T$123:$NU$123,AL137)</f>
        <v>0</v>
      </c>
      <c r="AM140" s="127">
        <f t="shared" si="521"/>
        <v>1</v>
      </c>
      <c r="AN140" s="127">
        <f t="shared" ref="AN140" si="604">COUNTIFS($T$121:$NU$121,"&gt;0",$T$122:$NU$122,$S$137,$T$123:$NU$123,AN137)</f>
        <v>0</v>
      </c>
      <c r="AO140" s="127">
        <f t="shared" si="523"/>
        <v>1</v>
      </c>
      <c r="AP140" s="127">
        <f t="shared" ref="AP140" si="605">COUNTIFS($T$121:$NU$121,"&gt;0",$T$122:$NU$122,$S$137,$T$123:$NU$123,AP137)</f>
        <v>0</v>
      </c>
      <c r="AQ140" s="127">
        <f t="shared" si="525"/>
        <v>1</v>
      </c>
      <c r="AR140" s="127">
        <f t="shared" ref="AR140" si="606">COUNTIFS($T$121:$NU$121,"&gt;0",$T$122:$NU$122,$S$137,$T$123:$NU$123,AR137)</f>
        <v>0</v>
      </c>
      <c r="AS140" s="127">
        <f t="shared" si="527"/>
        <v>1</v>
      </c>
      <c r="AT140" s="127">
        <f t="shared" ref="AT140" si="607">COUNTIFS($T$121:$NU$121,"&gt;0",$T$122:$NU$122,$S$137,$T$123:$NU$123,AT137)</f>
        <v>0</v>
      </c>
      <c r="AU140" s="127">
        <f t="shared" si="529"/>
        <v>1</v>
      </c>
      <c r="AV140" s="127">
        <f t="shared" ref="AV140" si="608">COUNTIFS($T$121:$NU$121,"&gt;0",$T$122:$NU$122,$S$137,$T$123:$NU$123,AV137)</f>
        <v>0</v>
      </c>
      <c r="AW140" s="127">
        <f t="shared" si="531"/>
        <v>1</v>
      </c>
      <c r="AX140" s="127">
        <f t="shared" ref="AX140" si="609">COUNTIFS($T$121:$NU$121,"&gt;0",$T$122:$NU$122,$S$137,$T$123:$NU$123,AX137)</f>
        <v>0</v>
      </c>
      <c r="AY140" s="127">
        <f t="shared" si="533"/>
        <v>1</v>
      </c>
      <c r="AZ140" s="127">
        <f t="shared" ref="AZ140" si="610">COUNTIFS($T$121:$NU$121,"&gt;0",$T$122:$NU$122,$S$137,$T$123:$NU$123,AZ137)</f>
        <v>0</v>
      </c>
      <c r="BA140" s="127">
        <f t="shared" si="535"/>
        <v>1</v>
      </c>
      <c r="BB140" s="127">
        <f t="shared" ref="BB140" si="611">COUNTIFS($T$121:$NU$121,"&gt;0",$T$122:$NU$122,$S$137,$T$123:$NU$123,BB137)</f>
        <v>0</v>
      </c>
      <c r="BC140" s="127">
        <f t="shared" si="537"/>
        <v>1</v>
      </c>
      <c r="BD140" s="127">
        <f t="shared" ref="BD140" si="612">COUNTIFS($T$121:$NU$121,"&gt;0",$T$122:$NU$122,$S$137,$T$123:$NU$123,BD137)</f>
        <v>0</v>
      </c>
      <c r="BE140" s="127">
        <f t="shared" si="539"/>
        <v>1</v>
      </c>
      <c r="BF140" s="127">
        <f t="shared" ref="BF140" si="613">COUNTIFS($T$121:$NU$121,"&gt;0",$T$122:$NU$122,$S$137,$T$123:$NU$123,BF137)</f>
        <v>0</v>
      </c>
      <c r="BG140" s="127">
        <f t="shared" si="541"/>
        <v>1</v>
      </c>
      <c r="BH140" s="127">
        <f t="shared" ref="BH140" si="614">COUNTIFS($T$121:$NU$121,"&gt;0",$T$122:$NU$122,$S$137,$T$123:$NU$123,BH137)</f>
        <v>0</v>
      </c>
      <c r="BI140" s="127">
        <f t="shared" si="543"/>
        <v>1</v>
      </c>
      <c r="BJ140" s="127">
        <f t="shared" ref="BJ140" si="615">COUNTIFS($T$121:$NU$121,"&gt;0",$T$122:$NU$122,$S$137,$T$123:$NU$123,BJ137)</f>
        <v>0</v>
      </c>
      <c r="BK140" s="127">
        <f t="shared" si="545"/>
        <v>1</v>
      </c>
      <c r="BL140" s="127">
        <f t="shared" ref="BL140" si="616">COUNTIFS($T$121:$NU$121,"&gt;0",$T$122:$NU$122,$S$137,$T$123:$NU$123,BL137)</f>
        <v>0</v>
      </c>
      <c r="BM140" s="127">
        <f t="shared" si="547"/>
        <v>1</v>
      </c>
      <c r="BN140" s="127">
        <f t="shared" ref="BN140" si="617">COUNTIFS($T$121:$NU$121,"&gt;0",$T$122:$NU$122,$S$137,$T$123:$NU$123,BN137)</f>
        <v>0</v>
      </c>
      <c r="BO140" s="127">
        <f t="shared" si="549"/>
        <v>1</v>
      </c>
      <c r="BP140" s="127">
        <f t="shared" ref="BP140" si="618">COUNTIFS($T$121:$NU$121,"&gt;0",$T$122:$NU$122,$S$137,$T$123:$NU$123,BP137)</f>
        <v>0</v>
      </c>
      <c r="BQ140" s="127">
        <f t="shared" si="551"/>
        <v>1</v>
      </c>
      <c r="BR140" s="127">
        <f t="shared" ref="BR140" si="619">COUNTIFS($T$121:$NU$121,"&gt;0",$T$122:$NU$122,$S$137,$T$123:$NU$123,BR137)</f>
        <v>0</v>
      </c>
      <c r="BS140" s="127">
        <f t="shared" si="553"/>
        <v>1</v>
      </c>
      <c r="BT140" s="127">
        <f t="shared" ref="BT140" si="620">COUNTIFS($T$121:$NU$121,"&gt;0",$T$122:$NU$122,$S$137,$T$123:$NU$123,BT137)</f>
        <v>0</v>
      </c>
      <c r="BU140" s="127">
        <f t="shared" si="555"/>
        <v>1</v>
      </c>
      <c r="BV140" s="127">
        <f t="shared" ref="BV140" si="621">COUNTIFS($T$121:$NU$121,"&gt;0",$T$122:$NU$122,$S$137,$T$123:$NU$123,BV137)</f>
        <v>0</v>
      </c>
      <c r="BW140" s="127">
        <f t="shared" si="557"/>
        <v>1</v>
      </c>
      <c r="BX140" s="127">
        <f t="shared" ref="BX140" si="622">COUNTIFS($T$121:$NU$121,"&gt;0",$T$122:$NU$122,$S$137,$T$123:$NU$123,BX137)</f>
        <v>0</v>
      </c>
      <c r="BY140" s="127">
        <f t="shared" si="559"/>
        <v>1</v>
      </c>
      <c r="BZ140" s="127">
        <f t="shared" ref="BZ140" si="623">COUNTIFS($T$121:$NU$121,"&gt;0",$T$122:$NU$122,$S$137,$T$123:$NU$123,BZ137)</f>
        <v>0</v>
      </c>
      <c r="CA140" s="127">
        <f t="shared" si="561"/>
        <v>1</v>
      </c>
      <c r="CB140" s="127">
        <f t="shared" ref="CB140" si="624">COUNTIFS($T$121:$NU$121,"&gt;0",$T$122:$NU$122,$S$137,$T$123:$NU$123,CB137)</f>
        <v>0</v>
      </c>
      <c r="CC140" s="127">
        <f t="shared" si="563"/>
        <v>1</v>
      </c>
    </row>
    <row r="141" spans="14:385" hidden="1" x14ac:dyDescent="0.2">
      <c r="N141" s="133" t="s">
        <v>80</v>
      </c>
      <c r="O141" s="134"/>
      <c r="P141" s="93"/>
      <c r="Q141" s="93"/>
      <c r="S141" s="126" t="s">
        <v>44</v>
      </c>
      <c r="T141" s="127">
        <f>COUNTIFS($T$127:$NU$127,"&gt;0",$T$128:$NU$128,$S$137,$T$129:$NU$129,T137)</f>
        <v>0</v>
      </c>
      <c r="U141" s="127">
        <f t="shared" si="564"/>
        <v>1</v>
      </c>
      <c r="V141" s="127">
        <f t="shared" ref="V141" si="625">COUNTIFS($T$127:$NU$127,"&gt;0",$T$128:$NU$128,$S$137,$T$129:$NU$129,V137)</f>
        <v>0</v>
      </c>
      <c r="W141" s="127">
        <f t="shared" si="505"/>
        <v>1</v>
      </c>
      <c r="X141" s="127">
        <f t="shared" ref="X141" si="626">COUNTIFS($T$127:$NU$127,"&gt;0",$T$128:$NU$128,$S$137,$T$129:$NU$129,X137)</f>
        <v>0</v>
      </c>
      <c r="Y141" s="127">
        <f t="shared" si="507"/>
        <v>1</v>
      </c>
      <c r="Z141" s="127">
        <f t="shared" ref="Z141" si="627">COUNTIFS($T$127:$NU$127,"&gt;0",$T$128:$NU$128,$S$137,$T$129:$NU$129,Z137)</f>
        <v>0</v>
      </c>
      <c r="AA141" s="127">
        <f t="shared" si="509"/>
        <v>1</v>
      </c>
      <c r="AB141" s="127">
        <f t="shared" ref="AB141" si="628">COUNTIFS($T$127:$NU$127,"&gt;0",$T$128:$NU$128,$S$137,$T$129:$NU$129,AB137)</f>
        <v>0</v>
      </c>
      <c r="AC141" s="127">
        <f t="shared" si="511"/>
        <v>1</v>
      </c>
      <c r="AD141" s="127">
        <f t="shared" ref="AD141" si="629">COUNTIFS($T$127:$NU$127,"&gt;0",$T$128:$NU$128,$S$137,$T$129:$NU$129,AD137)</f>
        <v>0</v>
      </c>
      <c r="AE141" s="127">
        <f t="shared" si="513"/>
        <v>1</v>
      </c>
      <c r="AF141" s="127">
        <f t="shared" ref="AF141" si="630">COUNTIFS($T$127:$NU$127,"&gt;0",$T$128:$NU$128,$S$137,$T$129:$NU$129,AF137)</f>
        <v>0</v>
      </c>
      <c r="AG141" s="127">
        <f t="shared" si="515"/>
        <v>1</v>
      </c>
      <c r="AH141" s="127">
        <f t="shared" ref="AH141" si="631">COUNTIFS($T$127:$NU$127,"&gt;0",$T$128:$NU$128,$S$137,$T$129:$NU$129,AH137)</f>
        <v>0</v>
      </c>
      <c r="AI141" s="127">
        <f t="shared" si="517"/>
        <v>1</v>
      </c>
      <c r="AJ141" s="127">
        <f t="shared" ref="AJ141" si="632">COUNTIFS($T$127:$NU$127,"&gt;0",$T$128:$NU$128,$S$137,$T$129:$NU$129,AJ137)</f>
        <v>0</v>
      </c>
      <c r="AK141" s="127">
        <f t="shared" si="519"/>
        <v>1</v>
      </c>
      <c r="AL141" s="127">
        <f t="shared" ref="AL141" si="633">COUNTIFS($T$127:$NU$127,"&gt;0",$T$128:$NU$128,$S$137,$T$129:$NU$129,AL137)</f>
        <v>0</v>
      </c>
      <c r="AM141" s="127">
        <f t="shared" si="521"/>
        <v>1</v>
      </c>
      <c r="AN141" s="127">
        <f t="shared" ref="AN141" si="634">COUNTIFS($T$127:$NU$127,"&gt;0",$T$128:$NU$128,$S$137,$T$129:$NU$129,AN137)</f>
        <v>0</v>
      </c>
      <c r="AO141" s="127">
        <f t="shared" si="523"/>
        <v>1</v>
      </c>
      <c r="AP141" s="127">
        <f t="shared" ref="AP141" si="635">COUNTIFS($T$127:$NU$127,"&gt;0",$T$128:$NU$128,$S$137,$T$129:$NU$129,AP137)</f>
        <v>0</v>
      </c>
      <c r="AQ141" s="127">
        <f t="shared" si="525"/>
        <v>1</v>
      </c>
      <c r="AR141" s="127">
        <f t="shared" ref="AR141" si="636">COUNTIFS($T$127:$NU$127,"&gt;0",$T$128:$NU$128,$S$137,$T$129:$NU$129,AR137)</f>
        <v>0</v>
      </c>
      <c r="AS141" s="127">
        <f t="shared" si="527"/>
        <v>1</v>
      </c>
      <c r="AT141" s="127">
        <f t="shared" ref="AT141" si="637">COUNTIFS($T$127:$NU$127,"&gt;0",$T$128:$NU$128,$S$137,$T$129:$NU$129,AT137)</f>
        <v>0</v>
      </c>
      <c r="AU141" s="127">
        <f t="shared" si="529"/>
        <v>1</v>
      </c>
      <c r="AV141" s="127">
        <f t="shared" ref="AV141" si="638">COUNTIFS($T$127:$NU$127,"&gt;0",$T$128:$NU$128,$S$137,$T$129:$NU$129,AV137)</f>
        <v>0</v>
      </c>
      <c r="AW141" s="127">
        <f t="shared" si="531"/>
        <v>1</v>
      </c>
      <c r="AX141" s="127">
        <f t="shared" ref="AX141" si="639">COUNTIFS($T$127:$NU$127,"&gt;0",$T$128:$NU$128,$S$137,$T$129:$NU$129,AX137)</f>
        <v>0</v>
      </c>
      <c r="AY141" s="127">
        <f t="shared" si="533"/>
        <v>1</v>
      </c>
      <c r="AZ141" s="127">
        <f t="shared" ref="AZ141" si="640">COUNTIFS($T$127:$NU$127,"&gt;0",$T$128:$NU$128,$S$137,$T$129:$NU$129,AZ137)</f>
        <v>0</v>
      </c>
      <c r="BA141" s="127">
        <f t="shared" si="535"/>
        <v>1</v>
      </c>
      <c r="BB141" s="127">
        <f t="shared" ref="BB141" si="641">COUNTIFS($T$127:$NU$127,"&gt;0",$T$128:$NU$128,$S$137,$T$129:$NU$129,BB137)</f>
        <v>0</v>
      </c>
      <c r="BC141" s="127">
        <f t="shared" si="537"/>
        <v>1</v>
      </c>
      <c r="BD141" s="127">
        <f t="shared" ref="BD141" si="642">COUNTIFS($T$127:$NU$127,"&gt;0",$T$128:$NU$128,$S$137,$T$129:$NU$129,BD137)</f>
        <v>0</v>
      </c>
      <c r="BE141" s="127">
        <f t="shared" si="539"/>
        <v>1</v>
      </c>
      <c r="BF141" s="127">
        <f t="shared" ref="BF141" si="643">COUNTIFS($T$127:$NU$127,"&gt;0",$T$128:$NU$128,$S$137,$T$129:$NU$129,BF137)</f>
        <v>0</v>
      </c>
      <c r="BG141" s="127">
        <f t="shared" si="541"/>
        <v>1</v>
      </c>
      <c r="BH141" s="127">
        <f t="shared" ref="BH141" si="644">COUNTIFS($T$127:$NU$127,"&gt;0",$T$128:$NU$128,$S$137,$T$129:$NU$129,BH137)</f>
        <v>0</v>
      </c>
      <c r="BI141" s="127">
        <f t="shared" si="543"/>
        <v>1</v>
      </c>
      <c r="BJ141" s="127">
        <f t="shared" ref="BJ141" si="645">COUNTIFS($T$127:$NU$127,"&gt;0",$T$128:$NU$128,$S$137,$T$129:$NU$129,BJ137)</f>
        <v>0</v>
      </c>
      <c r="BK141" s="127">
        <f t="shared" si="545"/>
        <v>1</v>
      </c>
      <c r="BL141" s="127">
        <f t="shared" ref="BL141" si="646">COUNTIFS($T$127:$NU$127,"&gt;0",$T$128:$NU$128,$S$137,$T$129:$NU$129,BL137)</f>
        <v>0</v>
      </c>
      <c r="BM141" s="127">
        <f t="shared" si="547"/>
        <v>1</v>
      </c>
      <c r="BN141" s="127">
        <f t="shared" ref="BN141" si="647">COUNTIFS($T$127:$NU$127,"&gt;0",$T$128:$NU$128,$S$137,$T$129:$NU$129,BN137)</f>
        <v>0</v>
      </c>
      <c r="BO141" s="127">
        <f t="shared" si="549"/>
        <v>1</v>
      </c>
      <c r="BP141" s="127">
        <f t="shared" ref="BP141" si="648">COUNTIFS($T$127:$NU$127,"&gt;0",$T$128:$NU$128,$S$137,$T$129:$NU$129,BP137)</f>
        <v>0</v>
      </c>
      <c r="BQ141" s="127">
        <f t="shared" si="551"/>
        <v>1</v>
      </c>
      <c r="BR141" s="127">
        <f t="shared" ref="BR141" si="649">COUNTIFS($T$127:$NU$127,"&gt;0",$T$128:$NU$128,$S$137,$T$129:$NU$129,BR137)</f>
        <v>0</v>
      </c>
      <c r="BS141" s="127">
        <f t="shared" si="553"/>
        <v>1</v>
      </c>
      <c r="BT141" s="127">
        <f t="shared" ref="BT141" si="650">COUNTIFS($T$127:$NU$127,"&gt;0",$T$128:$NU$128,$S$137,$T$129:$NU$129,BT137)</f>
        <v>0</v>
      </c>
      <c r="BU141" s="127">
        <f t="shared" si="555"/>
        <v>1</v>
      </c>
      <c r="BV141" s="127">
        <f t="shared" ref="BV141" si="651">COUNTIFS($T$127:$NU$127,"&gt;0",$T$128:$NU$128,$S$137,$T$129:$NU$129,BV137)</f>
        <v>0</v>
      </c>
      <c r="BW141" s="127">
        <f t="shared" si="557"/>
        <v>1</v>
      </c>
      <c r="BX141" s="127">
        <f t="shared" ref="BX141" si="652">COUNTIFS($T$127:$NU$127,"&gt;0",$T$128:$NU$128,$S$137,$T$129:$NU$129,BX137)</f>
        <v>0</v>
      </c>
      <c r="BY141" s="127">
        <f t="shared" si="559"/>
        <v>1</v>
      </c>
      <c r="BZ141" s="127">
        <f t="shared" ref="BZ141" si="653">COUNTIFS($T$127:$NU$127,"&gt;0",$T$128:$NU$128,$S$137,$T$129:$NU$129,BZ137)</f>
        <v>0</v>
      </c>
      <c r="CA141" s="127">
        <f t="shared" si="561"/>
        <v>1</v>
      </c>
      <c r="CB141" s="127">
        <f t="shared" ref="CB141" si="654">COUNTIFS($T$127:$NU$127,"&gt;0",$T$128:$NU$128,$S$137,$T$129:$NU$129,CB137)</f>
        <v>0</v>
      </c>
      <c r="CC141" s="127">
        <f t="shared" si="563"/>
        <v>1</v>
      </c>
    </row>
    <row r="142" spans="14:385" hidden="1" x14ac:dyDescent="0.2">
      <c r="N142" s="151" t="str">
        <f>IF(O142&gt;0,"Yes","No")</f>
        <v>No</v>
      </c>
      <c r="O142" s="151">
        <f>SUM(AZ94:BD105)</f>
        <v>0</v>
      </c>
      <c r="S142" s="126" t="s">
        <v>45</v>
      </c>
      <c r="T142" s="127">
        <f>COUNTIFS($T$133:$NU$133,"&gt;0",$T$134:$NU$134,$S$137,$T$135:$NU$135,T137)</f>
        <v>0</v>
      </c>
      <c r="U142" s="127">
        <f t="shared" si="564"/>
        <v>1</v>
      </c>
      <c r="V142" s="127">
        <f t="shared" ref="V142" si="655">COUNTIFS($T$133:$NU$133,"&gt;0",$T$134:$NU$134,$S$137,$T$135:$NU$135,V137)</f>
        <v>0</v>
      </c>
      <c r="W142" s="127">
        <f t="shared" si="505"/>
        <v>1</v>
      </c>
      <c r="X142" s="127">
        <f t="shared" ref="X142" si="656">COUNTIFS($T$133:$NU$133,"&gt;0",$T$134:$NU$134,$S$137,$T$135:$NU$135,X137)</f>
        <v>0</v>
      </c>
      <c r="Y142" s="127">
        <f t="shared" si="507"/>
        <v>1</v>
      </c>
      <c r="Z142" s="127">
        <f t="shared" ref="Z142" si="657">COUNTIFS($T$133:$NU$133,"&gt;0",$T$134:$NU$134,$S$137,$T$135:$NU$135,Z137)</f>
        <v>0</v>
      </c>
      <c r="AA142" s="127">
        <f t="shared" si="509"/>
        <v>1</v>
      </c>
      <c r="AB142" s="127">
        <f t="shared" ref="AB142" si="658">COUNTIFS($T$133:$NU$133,"&gt;0",$T$134:$NU$134,$S$137,$T$135:$NU$135,AB137)</f>
        <v>0</v>
      </c>
      <c r="AC142" s="127">
        <f t="shared" si="511"/>
        <v>1</v>
      </c>
      <c r="AD142" s="127">
        <f t="shared" ref="AD142" si="659">COUNTIFS($T$133:$NU$133,"&gt;0",$T$134:$NU$134,$S$137,$T$135:$NU$135,AD137)</f>
        <v>0</v>
      </c>
      <c r="AE142" s="127">
        <f t="shared" si="513"/>
        <v>1</v>
      </c>
      <c r="AF142" s="127">
        <f t="shared" ref="AF142" si="660">COUNTIFS($T$133:$NU$133,"&gt;0",$T$134:$NU$134,$S$137,$T$135:$NU$135,AF137)</f>
        <v>0</v>
      </c>
      <c r="AG142" s="127">
        <f t="shared" si="515"/>
        <v>1</v>
      </c>
      <c r="AH142" s="127">
        <f t="shared" ref="AH142" si="661">COUNTIFS($T$133:$NU$133,"&gt;0",$T$134:$NU$134,$S$137,$T$135:$NU$135,AH137)</f>
        <v>0</v>
      </c>
      <c r="AI142" s="127">
        <f t="shared" si="517"/>
        <v>1</v>
      </c>
      <c r="AJ142" s="127">
        <f t="shared" ref="AJ142" si="662">COUNTIFS($T$133:$NU$133,"&gt;0",$T$134:$NU$134,$S$137,$T$135:$NU$135,AJ137)</f>
        <v>0</v>
      </c>
      <c r="AK142" s="127">
        <f t="shared" si="519"/>
        <v>1</v>
      </c>
      <c r="AL142" s="127">
        <f t="shared" ref="AL142" si="663">COUNTIFS($T$133:$NU$133,"&gt;0",$T$134:$NU$134,$S$137,$T$135:$NU$135,AL137)</f>
        <v>0</v>
      </c>
      <c r="AM142" s="127">
        <f t="shared" si="521"/>
        <v>1</v>
      </c>
      <c r="AN142" s="127">
        <f t="shared" ref="AN142" si="664">COUNTIFS($T$133:$NU$133,"&gt;0",$T$134:$NU$134,$S$137,$T$135:$NU$135,AN137)</f>
        <v>0</v>
      </c>
      <c r="AO142" s="127">
        <f t="shared" si="523"/>
        <v>1</v>
      </c>
      <c r="AP142" s="127">
        <f t="shared" ref="AP142" si="665">COUNTIFS($T$133:$NU$133,"&gt;0",$T$134:$NU$134,$S$137,$T$135:$NU$135,AP137)</f>
        <v>0</v>
      </c>
      <c r="AQ142" s="127">
        <f t="shared" si="525"/>
        <v>1</v>
      </c>
      <c r="AR142" s="127">
        <f t="shared" ref="AR142" si="666">COUNTIFS($T$133:$NU$133,"&gt;0",$T$134:$NU$134,$S$137,$T$135:$NU$135,AR137)</f>
        <v>0</v>
      </c>
      <c r="AS142" s="127">
        <f t="shared" si="527"/>
        <v>1</v>
      </c>
      <c r="AT142" s="127">
        <f t="shared" ref="AT142" si="667">COUNTIFS($T$133:$NU$133,"&gt;0",$T$134:$NU$134,$S$137,$T$135:$NU$135,AT137)</f>
        <v>0</v>
      </c>
      <c r="AU142" s="127">
        <f t="shared" si="529"/>
        <v>1</v>
      </c>
      <c r="AV142" s="127">
        <f t="shared" ref="AV142" si="668">COUNTIFS($T$133:$NU$133,"&gt;0",$T$134:$NU$134,$S$137,$T$135:$NU$135,AV137)</f>
        <v>0</v>
      </c>
      <c r="AW142" s="127">
        <f t="shared" si="531"/>
        <v>1</v>
      </c>
      <c r="AX142" s="127">
        <f t="shared" ref="AX142" si="669">COUNTIFS($T$133:$NU$133,"&gt;0",$T$134:$NU$134,$S$137,$T$135:$NU$135,AX137)</f>
        <v>0</v>
      </c>
      <c r="AY142" s="127">
        <f t="shared" si="533"/>
        <v>1</v>
      </c>
      <c r="AZ142" s="127">
        <f t="shared" ref="AZ142" si="670">COUNTIFS($T$133:$NU$133,"&gt;0",$T$134:$NU$134,$S$137,$T$135:$NU$135,AZ137)</f>
        <v>0</v>
      </c>
      <c r="BA142" s="127">
        <f t="shared" si="535"/>
        <v>1</v>
      </c>
      <c r="BB142" s="127">
        <f t="shared" ref="BB142" si="671">COUNTIFS($T$133:$NU$133,"&gt;0",$T$134:$NU$134,$S$137,$T$135:$NU$135,BB137)</f>
        <v>0</v>
      </c>
      <c r="BC142" s="127">
        <f t="shared" si="537"/>
        <v>1</v>
      </c>
      <c r="BD142" s="127">
        <f t="shared" ref="BD142" si="672">COUNTIFS($T$133:$NU$133,"&gt;0",$T$134:$NU$134,$S$137,$T$135:$NU$135,BD137)</f>
        <v>0</v>
      </c>
      <c r="BE142" s="127">
        <f t="shared" si="539"/>
        <v>1</v>
      </c>
      <c r="BF142" s="127">
        <f t="shared" ref="BF142" si="673">COUNTIFS($T$133:$NU$133,"&gt;0",$T$134:$NU$134,$S$137,$T$135:$NU$135,BF137)</f>
        <v>0</v>
      </c>
      <c r="BG142" s="127">
        <f t="shared" si="541"/>
        <v>1</v>
      </c>
      <c r="BH142" s="127">
        <f t="shared" ref="BH142" si="674">COUNTIFS($T$133:$NU$133,"&gt;0",$T$134:$NU$134,$S$137,$T$135:$NU$135,BH137)</f>
        <v>0</v>
      </c>
      <c r="BI142" s="127">
        <f t="shared" si="543"/>
        <v>1</v>
      </c>
      <c r="BJ142" s="127">
        <f t="shared" ref="BJ142" si="675">COUNTIFS($T$133:$NU$133,"&gt;0",$T$134:$NU$134,$S$137,$T$135:$NU$135,BJ137)</f>
        <v>0</v>
      </c>
      <c r="BK142" s="127">
        <f t="shared" si="545"/>
        <v>1</v>
      </c>
      <c r="BL142" s="127">
        <f t="shared" ref="BL142" si="676">COUNTIFS($T$133:$NU$133,"&gt;0",$T$134:$NU$134,$S$137,$T$135:$NU$135,BL137)</f>
        <v>0</v>
      </c>
      <c r="BM142" s="127">
        <f t="shared" si="547"/>
        <v>1</v>
      </c>
      <c r="BN142" s="127">
        <f t="shared" ref="BN142" si="677">COUNTIFS($T$133:$NU$133,"&gt;0",$T$134:$NU$134,$S$137,$T$135:$NU$135,BN137)</f>
        <v>0</v>
      </c>
      <c r="BO142" s="127">
        <f t="shared" si="549"/>
        <v>1</v>
      </c>
      <c r="BP142" s="127">
        <f t="shared" ref="BP142" si="678">COUNTIFS($T$133:$NU$133,"&gt;0",$T$134:$NU$134,$S$137,$T$135:$NU$135,BP137)</f>
        <v>0</v>
      </c>
      <c r="BQ142" s="127">
        <f t="shared" si="551"/>
        <v>1</v>
      </c>
      <c r="BR142" s="127">
        <f t="shared" ref="BR142" si="679">COUNTIFS($T$133:$NU$133,"&gt;0",$T$134:$NU$134,$S$137,$T$135:$NU$135,BR137)</f>
        <v>0</v>
      </c>
      <c r="BS142" s="127">
        <f t="shared" si="553"/>
        <v>1</v>
      </c>
      <c r="BT142" s="127">
        <f t="shared" ref="BT142" si="680">COUNTIFS($T$133:$NU$133,"&gt;0",$T$134:$NU$134,$S$137,$T$135:$NU$135,BT137)</f>
        <v>0</v>
      </c>
      <c r="BU142" s="127">
        <f t="shared" si="555"/>
        <v>1</v>
      </c>
      <c r="BV142" s="127">
        <f t="shared" ref="BV142" si="681">COUNTIFS($T$133:$NU$133,"&gt;0",$T$134:$NU$134,$S$137,$T$135:$NU$135,BV137)</f>
        <v>0</v>
      </c>
      <c r="BW142" s="127">
        <f t="shared" si="557"/>
        <v>1</v>
      </c>
      <c r="BX142" s="127">
        <f t="shared" ref="BX142" si="682">COUNTIFS($T$133:$NU$133,"&gt;0",$T$134:$NU$134,$S$137,$T$135:$NU$135,BX137)</f>
        <v>0</v>
      </c>
      <c r="BY142" s="127">
        <f t="shared" si="559"/>
        <v>1</v>
      </c>
      <c r="BZ142" s="127">
        <f t="shared" ref="BZ142" si="683">COUNTIFS($T$133:$NU$133,"&gt;0",$T$134:$NU$134,$S$137,$T$135:$NU$135,BZ137)</f>
        <v>0</v>
      </c>
      <c r="CA142" s="127">
        <f t="shared" si="561"/>
        <v>1</v>
      </c>
      <c r="CB142" s="127">
        <f t="shared" ref="CB142" si="684">COUNTIFS($T$133:$NU$133,"&gt;0",$T$134:$NU$134,$S$137,$T$135:$NU$135,CB137)</f>
        <v>0</v>
      </c>
      <c r="CC142" s="127">
        <f t="shared" si="563"/>
        <v>1</v>
      </c>
    </row>
    <row r="143" spans="14:385" hidden="1" x14ac:dyDescent="0.2">
      <c r="N143" s="61" t="s">
        <v>84</v>
      </c>
      <c r="O143" s="61"/>
      <c r="T143" s="5">
        <f>IF(SUM(T138:T142)&gt;0,1,0)</f>
        <v>0</v>
      </c>
      <c r="V143" s="5">
        <f t="shared" ref="V143" si="685">IF(SUM(V138:V142)&gt;0,1,0)</f>
        <v>0</v>
      </c>
      <c r="X143" s="5">
        <f t="shared" ref="X143" si="686">IF(SUM(X138:X142)&gt;0,1,0)</f>
        <v>0</v>
      </c>
      <c r="Z143" s="5">
        <f t="shared" ref="Z143" si="687">IF(SUM(Z138:Z142)&gt;0,1,0)</f>
        <v>0</v>
      </c>
      <c r="AB143" s="5">
        <f t="shared" ref="AB143" si="688">IF(SUM(AB138:AB142)&gt;0,1,0)</f>
        <v>0</v>
      </c>
      <c r="AD143" s="5">
        <f t="shared" ref="AD143" si="689">IF(SUM(AD138:AD142)&gt;0,1,0)</f>
        <v>0</v>
      </c>
      <c r="AF143" s="5">
        <f t="shared" ref="AF143" si="690">IF(SUM(AF138:AF142)&gt;0,1,0)</f>
        <v>0</v>
      </c>
      <c r="AH143" s="5">
        <f t="shared" ref="AH143" si="691">IF(SUM(AH138:AH142)&gt;0,1,0)</f>
        <v>0</v>
      </c>
      <c r="AJ143" s="5">
        <f t="shared" ref="AJ143" si="692">IF(SUM(AJ138:AJ142)&gt;0,1,0)</f>
        <v>0</v>
      </c>
      <c r="AL143" s="5">
        <f t="shared" ref="AL143" si="693">IF(SUM(AL138:AL142)&gt;0,1,0)</f>
        <v>0</v>
      </c>
      <c r="AN143" s="5">
        <f t="shared" ref="AN143" si="694">IF(SUM(AN138:AN142)&gt;0,1,0)</f>
        <v>0</v>
      </c>
      <c r="AP143" s="5">
        <f t="shared" ref="AP143" si="695">IF(SUM(AP138:AP142)&gt;0,1,0)</f>
        <v>0</v>
      </c>
      <c r="AR143" s="5">
        <f t="shared" ref="AR143" si="696">IF(SUM(AR138:AR142)&gt;0,1,0)</f>
        <v>0</v>
      </c>
      <c r="AT143" s="5">
        <f t="shared" ref="AT143" si="697">IF(SUM(AT138:AT142)&gt;0,1,0)</f>
        <v>0</v>
      </c>
      <c r="AV143" s="5">
        <f t="shared" ref="AV143" si="698">IF(SUM(AV138:AV142)&gt;0,1,0)</f>
        <v>0</v>
      </c>
      <c r="AX143" s="5">
        <f t="shared" ref="AX143" si="699">IF(SUM(AX138:AX142)&gt;0,1,0)</f>
        <v>0</v>
      </c>
      <c r="AZ143" s="5">
        <f t="shared" ref="AZ143" si="700">IF(SUM(AZ138:AZ142)&gt;0,1,0)</f>
        <v>0</v>
      </c>
      <c r="BB143" s="5">
        <f t="shared" ref="BB143" si="701">IF(SUM(BB138:BB142)&gt;0,1,0)</f>
        <v>0</v>
      </c>
      <c r="BD143" s="5">
        <f t="shared" ref="BD143" si="702">IF(SUM(BD138:BD142)&gt;0,1,0)</f>
        <v>0</v>
      </c>
      <c r="BF143" s="5">
        <f t="shared" ref="BF143" si="703">IF(SUM(BF138:BF142)&gt;0,1,0)</f>
        <v>0</v>
      </c>
      <c r="BH143" s="5">
        <f t="shared" ref="BH143" si="704">IF(SUM(BH138:BH142)&gt;0,1,0)</f>
        <v>0</v>
      </c>
      <c r="BJ143" s="5">
        <f t="shared" ref="BJ143" si="705">IF(SUM(BJ138:BJ142)&gt;0,1,0)</f>
        <v>0</v>
      </c>
      <c r="BL143" s="5">
        <f t="shared" ref="BL143" si="706">IF(SUM(BL138:BL142)&gt;0,1,0)</f>
        <v>0</v>
      </c>
      <c r="BN143" s="5">
        <f t="shared" ref="BN143" si="707">IF(SUM(BN138:BN142)&gt;0,1,0)</f>
        <v>0</v>
      </c>
      <c r="BP143" s="5">
        <f t="shared" ref="BP143" si="708">IF(SUM(BP138:BP142)&gt;0,1,0)</f>
        <v>0</v>
      </c>
      <c r="BR143" s="5">
        <f t="shared" ref="BR143" si="709">IF(SUM(BR138:BR142)&gt;0,1,0)</f>
        <v>0</v>
      </c>
      <c r="BT143" s="5">
        <f t="shared" ref="BT143" si="710">IF(SUM(BT138:BT142)&gt;0,1,0)</f>
        <v>0</v>
      </c>
      <c r="BV143" s="5">
        <f t="shared" ref="BV143" si="711">IF(SUM(BV138:BV142)&gt;0,1,0)</f>
        <v>0</v>
      </c>
      <c r="BX143" s="5">
        <f t="shared" ref="BX143" si="712">IF(SUM(BX138:BX142)&gt;0,1,0)</f>
        <v>0</v>
      </c>
      <c r="BZ143" s="5">
        <f t="shared" ref="BZ143" si="713">IF(SUM(BZ138:BZ142)&gt;0,1,0)</f>
        <v>0</v>
      </c>
      <c r="CB143" s="5">
        <f t="shared" ref="CB143" si="714">IF(SUM(CB138:CB142)&gt;0,1,0)</f>
        <v>0</v>
      </c>
    </row>
    <row r="144" spans="14:385" hidden="1" x14ac:dyDescent="0.2">
      <c r="N144" s="145" t="str">
        <f>IF(O144&gt;0,"Yes","No")</f>
        <v>No</v>
      </c>
      <c r="O144" s="146">
        <f>SUM(BF94:BH105)</f>
        <v>0</v>
      </c>
      <c r="R144" s="128"/>
      <c r="S144" s="111">
        <v>2</v>
      </c>
      <c r="T144" s="122">
        <v>1</v>
      </c>
      <c r="U144" s="121" t="s">
        <v>104</v>
      </c>
      <c r="V144" s="120">
        <v>2</v>
      </c>
      <c r="W144" s="121" t="s">
        <v>105</v>
      </c>
      <c r="X144" s="120">
        <v>3</v>
      </c>
      <c r="Y144" s="121" t="s">
        <v>106</v>
      </c>
      <c r="Z144" s="120">
        <v>4</v>
      </c>
      <c r="AA144" s="121" t="s">
        <v>107</v>
      </c>
      <c r="AB144" s="120">
        <v>5</v>
      </c>
      <c r="AC144" s="121" t="s">
        <v>108</v>
      </c>
      <c r="AD144" s="120">
        <v>6</v>
      </c>
      <c r="AE144" s="121" t="s">
        <v>109</v>
      </c>
      <c r="AF144" s="120">
        <v>7</v>
      </c>
      <c r="AG144" s="121" t="s">
        <v>110</v>
      </c>
      <c r="AH144" s="120">
        <v>8</v>
      </c>
      <c r="AI144" s="121" t="s">
        <v>111</v>
      </c>
      <c r="AJ144" s="120">
        <v>9</v>
      </c>
      <c r="AK144" s="121" t="s">
        <v>112</v>
      </c>
      <c r="AL144" s="120">
        <v>10</v>
      </c>
      <c r="AM144" s="121" t="s">
        <v>113</v>
      </c>
      <c r="AN144" s="120">
        <v>11</v>
      </c>
      <c r="AO144" s="121" t="s">
        <v>114</v>
      </c>
      <c r="AP144" s="120">
        <v>12</v>
      </c>
      <c r="AQ144" s="121" t="s">
        <v>115</v>
      </c>
      <c r="AR144" s="120">
        <v>13</v>
      </c>
      <c r="AS144" s="121" t="s">
        <v>116</v>
      </c>
      <c r="AT144" s="120">
        <v>14</v>
      </c>
      <c r="AU144" s="121" t="s">
        <v>117</v>
      </c>
      <c r="AV144" s="120">
        <v>15</v>
      </c>
      <c r="AW144" s="121" t="s">
        <v>118</v>
      </c>
      <c r="AX144" s="120">
        <v>16</v>
      </c>
      <c r="AY144" s="121" t="s">
        <v>119</v>
      </c>
      <c r="AZ144" s="120">
        <v>17</v>
      </c>
      <c r="BA144" s="121" t="s">
        <v>120</v>
      </c>
      <c r="BB144" s="120">
        <v>18</v>
      </c>
      <c r="BC144" s="121" t="s">
        <v>121</v>
      </c>
      <c r="BD144" s="120">
        <v>19</v>
      </c>
      <c r="BE144" s="121" t="s">
        <v>122</v>
      </c>
      <c r="BF144" s="120">
        <v>20</v>
      </c>
      <c r="BG144" s="121" t="s">
        <v>123</v>
      </c>
      <c r="BH144" s="120">
        <v>21</v>
      </c>
      <c r="BI144" s="121" t="s">
        <v>124</v>
      </c>
      <c r="BJ144" s="120">
        <v>22</v>
      </c>
      <c r="BK144" s="121" t="s">
        <v>125</v>
      </c>
      <c r="BL144" s="120">
        <v>23</v>
      </c>
      <c r="BM144" s="121" t="s">
        <v>126</v>
      </c>
      <c r="BN144" s="120">
        <v>24</v>
      </c>
      <c r="BO144" s="121" t="s">
        <v>127</v>
      </c>
      <c r="BP144" s="120">
        <v>25</v>
      </c>
      <c r="BQ144" s="121" t="s">
        <v>128</v>
      </c>
      <c r="BR144" s="120">
        <v>26</v>
      </c>
      <c r="BS144" s="121" t="s">
        <v>129</v>
      </c>
      <c r="BT144" s="120">
        <v>27</v>
      </c>
      <c r="BU144" s="121" t="s">
        <v>130</v>
      </c>
      <c r="BV144" s="120">
        <v>28</v>
      </c>
      <c r="BW144" s="154" t="s">
        <v>131</v>
      </c>
      <c r="BX144" s="103">
        <v>29</v>
      </c>
      <c r="BY144" s="107" t="s">
        <v>132</v>
      </c>
      <c r="BZ144" s="155"/>
      <c r="CA144" s="155"/>
      <c r="CB144" s="155"/>
      <c r="CC144" s="155"/>
    </row>
    <row r="145" spans="14:81" hidden="1" x14ac:dyDescent="0.2">
      <c r="N145" s="131" t="s">
        <v>85</v>
      </c>
      <c r="O145" s="132"/>
      <c r="S145" s="123" t="s">
        <v>41</v>
      </c>
      <c r="T145" s="127">
        <f>COUNTIFS($T$109:$NU$109,"&gt;0",$T$110:$NU$110,$S$144,$T$111:$NU$111,T$144)</f>
        <v>0</v>
      </c>
      <c r="U145" s="127">
        <f>IF(T145=0,1,0)</f>
        <v>1</v>
      </c>
      <c r="V145" s="127">
        <f t="shared" ref="V145" si="715">COUNTIFS($T$109:$NU$109,"&gt;0",$T$110:$NU$110,$S$144,$T$111:$NU$111,V$144)</f>
        <v>0</v>
      </c>
      <c r="W145" s="127">
        <f t="shared" ref="W145:W149" si="716">IF(V145=0,1,0)</f>
        <v>1</v>
      </c>
      <c r="X145" s="127">
        <f t="shared" ref="X145" si="717">COUNTIFS($T$109:$NU$109,"&gt;0",$T$110:$NU$110,$S$144,$T$111:$NU$111,X$144)</f>
        <v>0</v>
      </c>
      <c r="Y145" s="127">
        <f t="shared" ref="Y145:Y149" si="718">IF(X145=0,1,0)</f>
        <v>1</v>
      </c>
      <c r="Z145" s="127">
        <f t="shared" ref="Z145" si="719">COUNTIFS($T$109:$NU$109,"&gt;0",$T$110:$NU$110,$S$144,$T$111:$NU$111,Z$144)</f>
        <v>0</v>
      </c>
      <c r="AA145" s="127">
        <f t="shared" ref="AA145:AA149" si="720">IF(Z145=0,1,0)</f>
        <v>1</v>
      </c>
      <c r="AB145" s="127">
        <f t="shared" ref="AB145" si="721">COUNTIFS($T$109:$NU$109,"&gt;0",$T$110:$NU$110,$S$144,$T$111:$NU$111,AB$144)</f>
        <v>0</v>
      </c>
      <c r="AC145" s="127">
        <f t="shared" ref="AC145:AC149" si="722">IF(AB145=0,1,0)</f>
        <v>1</v>
      </c>
      <c r="AD145" s="127">
        <f t="shared" ref="AD145" si="723">COUNTIFS($T$109:$NU$109,"&gt;0",$T$110:$NU$110,$S$144,$T$111:$NU$111,AD$144)</f>
        <v>0</v>
      </c>
      <c r="AE145" s="127">
        <f t="shared" ref="AE145:AE149" si="724">IF(AD145=0,1,0)</f>
        <v>1</v>
      </c>
      <c r="AF145" s="127">
        <f t="shared" ref="AF145" si="725">COUNTIFS($T$109:$NU$109,"&gt;0",$T$110:$NU$110,$S$144,$T$111:$NU$111,AF$144)</f>
        <v>0</v>
      </c>
      <c r="AG145" s="127">
        <f t="shared" ref="AG145:AG149" si="726">IF(AF145=0,1,0)</f>
        <v>1</v>
      </c>
      <c r="AH145" s="127">
        <f t="shared" ref="AH145" si="727">COUNTIFS($T$109:$NU$109,"&gt;0",$T$110:$NU$110,$S$144,$T$111:$NU$111,AH$144)</f>
        <v>0</v>
      </c>
      <c r="AI145" s="127">
        <f t="shared" ref="AI145:AI149" si="728">IF(AH145=0,1,0)</f>
        <v>1</v>
      </c>
      <c r="AJ145" s="127">
        <f t="shared" ref="AJ145" si="729">COUNTIFS($T$109:$NU$109,"&gt;0",$T$110:$NU$110,$S$144,$T$111:$NU$111,AJ$144)</f>
        <v>0</v>
      </c>
      <c r="AK145" s="127">
        <f t="shared" ref="AK145:AK149" si="730">IF(AJ145=0,1,0)</f>
        <v>1</v>
      </c>
      <c r="AL145" s="127">
        <f t="shared" ref="AL145" si="731">COUNTIFS($T$109:$NU$109,"&gt;0",$T$110:$NU$110,$S$144,$T$111:$NU$111,AL$144)</f>
        <v>0</v>
      </c>
      <c r="AM145" s="127">
        <f t="shared" ref="AM145:AM149" si="732">IF(AL145=0,1,0)</f>
        <v>1</v>
      </c>
      <c r="AN145" s="127">
        <f t="shared" ref="AN145" si="733">COUNTIFS($T$109:$NU$109,"&gt;0",$T$110:$NU$110,$S$144,$T$111:$NU$111,AN$144)</f>
        <v>0</v>
      </c>
      <c r="AO145" s="127">
        <f t="shared" ref="AO145:AO149" si="734">IF(AN145=0,1,0)</f>
        <v>1</v>
      </c>
      <c r="AP145" s="127">
        <f t="shared" ref="AP145" si="735">COUNTIFS($T$109:$NU$109,"&gt;0",$T$110:$NU$110,$S$144,$T$111:$NU$111,AP$144)</f>
        <v>0</v>
      </c>
      <c r="AQ145" s="127">
        <f t="shared" ref="AQ145:AQ149" si="736">IF(AP145=0,1,0)</f>
        <v>1</v>
      </c>
      <c r="AR145" s="127">
        <f t="shared" ref="AR145" si="737">COUNTIFS($T$109:$NU$109,"&gt;0",$T$110:$NU$110,$S$144,$T$111:$NU$111,AR$144)</f>
        <v>0</v>
      </c>
      <c r="AS145" s="127">
        <f t="shared" ref="AS145:AS149" si="738">IF(AR145=0,1,0)</f>
        <v>1</v>
      </c>
      <c r="AT145" s="127">
        <f t="shared" ref="AT145" si="739">COUNTIFS($T$109:$NU$109,"&gt;0",$T$110:$NU$110,$S$144,$T$111:$NU$111,AT$144)</f>
        <v>0</v>
      </c>
      <c r="AU145" s="127">
        <f t="shared" ref="AU145:AU149" si="740">IF(AT145=0,1,0)</f>
        <v>1</v>
      </c>
      <c r="AV145" s="127">
        <f t="shared" ref="AV145" si="741">COUNTIFS($T$109:$NU$109,"&gt;0",$T$110:$NU$110,$S$144,$T$111:$NU$111,AV$144)</f>
        <v>0</v>
      </c>
      <c r="AW145" s="127">
        <f t="shared" ref="AW145:AW149" si="742">IF(AV145=0,1,0)</f>
        <v>1</v>
      </c>
      <c r="AX145" s="127">
        <f t="shared" ref="AX145" si="743">COUNTIFS($T$109:$NU$109,"&gt;0",$T$110:$NU$110,$S$144,$T$111:$NU$111,AX$144)</f>
        <v>0</v>
      </c>
      <c r="AY145" s="127">
        <f t="shared" ref="AY145:AY149" si="744">IF(AX145=0,1,0)</f>
        <v>1</v>
      </c>
      <c r="AZ145" s="127">
        <f t="shared" ref="AZ145" si="745">COUNTIFS($T$109:$NU$109,"&gt;0",$T$110:$NU$110,$S$144,$T$111:$NU$111,AZ$144)</f>
        <v>0</v>
      </c>
      <c r="BA145" s="127">
        <f t="shared" ref="BA145:BA149" si="746">IF(AZ145=0,1,0)</f>
        <v>1</v>
      </c>
      <c r="BB145" s="127">
        <f t="shared" ref="BB145" si="747">COUNTIFS($T$109:$NU$109,"&gt;0",$T$110:$NU$110,$S$144,$T$111:$NU$111,BB$144)</f>
        <v>0</v>
      </c>
      <c r="BC145" s="127">
        <f t="shared" ref="BC145:BC149" si="748">IF(BB145=0,1,0)</f>
        <v>1</v>
      </c>
      <c r="BD145" s="127">
        <f t="shared" ref="BD145" si="749">COUNTIFS($T$109:$NU$109,"&gt;0",$T$110:$NU$110,$S$144,$T$111:$NU$111,BD$144)</f>
        <v>0</v>
      </c>
      <c r="BE145" s="127">
        <f t="shared" ref="BE145:BE149" si="750">IF(BD145=0,1,0)</f>
        <v>1</v>
      </c>
      <c r="BF145" s="127">
        <f t="shared" ref="BF145" si="751">COUNTIFS($T$109:$NU$109,"&gt;0",$T$110:$NU$110,$S$144,$T$111:$NU$111,BF$144)</f>
        <v>0</v>
      </c>
      <c r="BG145" s="127">
        <f t="shared" ref="BG145:BG149" si="752">IF(BF145=0,1,0)</f>
        <v>1</v>
      </c>
      <c r="BH145" s="127">
        <f t="shared" ref="BH145" si="753">COUNTIFS($T$109:$NU$109,"&gt;0",$T$110:$NU$110,$S$144,$T$111:$NU$111,BH$144)</f>
        <v>0</v>
      </c>
      <c r="BI145" s="127">
        <f t="shared" ref="BI145:BI149" si="754">IF(BH145=0,1,0)</f>
        <v>1</v>
      </c>
      <c r="BJ145" s="127">
        <f t="shared" ref="BJ145" si="755">COUNTIFS($T$109:$NU$109,"&gt;0",$T$110:$NU$110,$S$144,$T$111:$NU$111,BJ$144)</f>
        <v>0</v>
      </c>
      <c r="BK145" s="127">
        <f t="shared" ref="BK145:BK149" si="756">IF(BJ145=0,1,0)</f>
        <v>1</v>
      </c>
      <c r="BL145" s="127">
        <f t="shared" ref="BL145" si="757">COUNTIFS($T$109:$NU$109,"&gt;0",$T$110:$NU$110,$S$144,$T$111:$NU$111,BL$144)</f>
        <v>0</v>
      </c>
      <c r="BM145" s="127">
        <f t="shared" ref="BM145:BM149" si="758">IF(BL145=0,1,0)</f>
        <v>1</v>
      </c>
      <c r="BN145" s="127">
        <f t="shared" ref="BN145" si="759">COUNTIFS($T$109:$NU$109,"&gt;0",$T$110:$NU$110,$S$144,$T$111:$NU$111,BN$144)</f>
        <v>0</v>
      </c>
      <c r="BO145" s="127">
        <f t="shared" ref="BO145:BO149" si="760">IF(BN145=0,1,0)</f>
        <v>1</v>
      </c>
      <c r="BP145" s="127">
        <f t="shared" ref="BP145" si="761">COUNTIFS($T$109:$NU$109,"&gt;0",$T$110:$NU$110,$S$144,$T$111:$NU$111,BP$144)</f>
        <v>0</v>
      </c>
      <c r="BQ145" s="127">
        <f t="shared" ref="BQ145:BQ149" si="762">IF(BP145=0,1,0)</f>
        <v>1</v>
      </c>
      <c r="BR145" s="127">
        <f t="shared" ref="BR145" si="763">COUNTIFS($T$109:$NU$109,"&gt;0",$T$110:$NU$110,$S$144,$T$111:$NU$111,BR$144)</f>
        <v>0</v>
      </c>
      <c r="BS145" s="127">
        <f t="shared" ref="BS145:BS149" si="764">IF(BR145=0,1,0)</f>
        <v>1</v>
      </c>
      <c r="BT145" s="127">
        <f t="shared" ref="BT145" si="765">COUNTIFS($T$109:$NU$109,"&gt;0",$T$110:$NU$110,$S$144,$T$111:$NU$111,BT$144)</f>
        <v>0</v>
      </c>
      <c r="BU145" s="127">
        <f t="shared" ref="BU145:BU149" si="766">IF(BT145=0,1,0)</f>
        <v>1</v>
      </c>
      <c r="BV145" s="153">
        <f>IF(AND(BX145=1,COUNTIFS($T$109:$NU$109,"&gt;0",$T$110:$NU$110,$S$144,$T$111:$NU$111,BV$144)=1),2,IF(AND(BX145=1,COUNTIFS($T$109:$NU$109,"&gt;0",$T$110:$NU$110,$S$144,$T$111:$NU$111,BV$144)=0),1,COUNTIFS($T$109:$NU$109,"&gt;0",$T$110:$NU$110,$S$144,$T$111:$NU$111,BV$144)))</f>
        <v>0</v>
      </c>
      <c r="BW145" s="157">
        <f t="shared" ref="BW145:BW149" si="767">IF(BV145=0,1,0)</f>
        <v>1</v>
      </c>
      <c r="BX145" s="127">
        <f t="shared" ref="BX145" si="768">COUNTIFS($T$109:$NU$109,"&gt;0",$T$110:$NU$110,$S$144,$T$111:$NU$111,BX$144)</f>
        <v>0</v>
      </c>
      <c r="BY145" s="127">
        <f t="shared" ref="BY145:BY149" si="769">IF(BX145=0,1,0)</f>
        <v>1</v>
      </c>
      <c r="BZ145" s="156"/>
      <c r="CA145" s="156"/>
      <c r="CB145" s="156"/>
      <c r="CC145" s="156"/>
    </row>
    <row r="146" spans="14:81" hidden="1" x14ac:dyDescent="0.2">
      <c r="N146" s="147" t="str">
        <f>IF(O146=0,"No","Yes")</f>
        <v>No</v>
      </c>
      <c r="O146" s="147">
        <f>IF(AND(L31="",L33=""),0,IF(N150="Yes",0,IF(DAY(L31)&lt;&gt;DAY(L33),1,0)))</f>
        <v>0</v>
      </c>
      <c r="S146" s="105" t="s">
        <v>42</v>
      </c>
      <c r="T146" s="127">
        <f>COUNTIFS($T$115:$NU$115,"&gt;0",$T$116:$NU$116,$S$144,$T$117:$NU$117,T$144)</f>
        <v>0</v>
      </c>
      <c r="U146" s="127">
        <f t="shared" ref="U146" si="770">IF(T146=0,1,0)</f>
        <v>1</v>
      </c>
      <c r="V146" s="127">
        <f t="shared" ref="V146" si="771">COUNTIFS($T$115:$NU$115,"&gt;0",$T$116:$NU$116,$S$144,$T$117:$NU$117,V$144)</f>
        <v>0</v>
      </c>
      <c r="W146" s="127">
        <f t="shared" si="716"/>
        <v>1</v>
      </c>
      <c r="X146" s="127">
        <f t="shared" ref="X146" si="772">COUNTIFS($T$115:$NU$115,"&gt;0",$T$116:$NU$116,$S$144,$T$117:$NU$117,X$144)</f>
        <v>0</v>
      </c>
      <c r="Y146" s="127">
        <f t="shared" si="718"/>
        <v>1</v>
      </c>
      <c r="Z146" s="127">
        <f t="shared" ref="Z146" si="773">COUNTIFS($T$115:$NU$115,"&gt;0",$T$116:$NU$116,$S$144,$T$117:$NU$117,Z$144)</f>
        <v>0</v>
      </c>
      <c r="AA146" s="127">
        <f t="shared" si="720"/>
        <v>1</v>
      </c>
      <c r="AB146" s="127">
        <f t="shared" ref="AB146" si="774">COUNTIFS($T$115:$NU$115,"&gt;0",$T$116:$NU$116,$S$144,$T$117:$NU$117,AB$144)</f>
        <v>0</v>
      </c>
      <c r="AC146" s="127">
        <f t="shared" si="722"/>
        <v>1</v>
      </c>
      <c r="AD146" s="127">
        <f t="shared" ref="AD146" si="775">COUNTIFS($T$115:$NU$115,"&gt;0",$T$116:$NU$116,$S$144,$T$117:$NU$117,AD$144)</f>
        <v>0</v>
      </c>
      <c r="AE146" s="127">
        <f t="shared" si="724"/>
        <v>1</v>
      </c>
      <c r="AF146" s="127">
        <f t="shared" ref="AF146" si="776">COUNTIFS($T$115:$NU$115,"&gt;0",$T$116:$NU$116,$S$144,$T$117:$NU$117,AF$144)</f>
        <v>0</v>
      </c>
      <c r="AG146" s="127">
        <f t="shared" si="726"/>
        <v>1</v>
      </c>
      <c r="AH146" s="127">
        <f t="shared" ref="AH146" si="777">COUNTIFS($T$115:$NU$115,"&gt;0",$T$116:$NU$116,$S$144,$T$117:$NU$117,AH$144)</f>
        <v>0</v>
      </c>
      <c r="AI146" s="127">
        <f t="shared" si="728"/>
        <v>1</v>
      </c>
      <c r="AJ146" s="127">
        <f t="shared" ref="AJ146" si="778">COUNTIFS($T$115:$NU$115,"&gt;0",$T$116:$NU$116,$S$144,$T$117:$NU$117,AJ$144)</f>
        <v>0</v>
      </c>
      <c r="AK146" s="127">
        <f t="shared" si="730"/>
        <v>1</v>
      </c>
      <c r="AL146" s="127">
        <f t="shared" ref="AL146" si="779">COUNTIFS($T$115:$NU$115,"&gt;0",$T$116:$NU$116,$S$144,$T$117:$NU$117,AL$144)</f>
        <v>0</v>
      </c>
      <c r="AM146" s="127">
        <f t="shared" si="732"/>
        <v>1</v>
      </c>
      <c r="AN146" s="127">
        <f t="shared" ref="AN146" si="780">COUNTIFS($T$115:$NU$115,"&gt;0",$T$116:$NU$116,$S$144,$T$117:$NU$117,AN$144)</f>
        <v>0</v>
      </c>
      <c r="AO146" s="127">
        <f t="shared" si="734"/>
        <v>1</v>
      </c>
      <c r="AP146" s="127">
        <f t="shared" ref="AP146" si="781">COUNTIFS($T$115:$NU$115,"&gt;0",$T$116:$NU$116,$S$144,$T$117:$NU$117,AP$144)</f>
        <v>0</v>
      </c>
      <c r="AQ146" s="127">
        <f t="shared" si="736"/>
        <v>1</v>
      </c>
      <c r="AR146" s="127">
        <f t="shared" ref="AR146" si="782">COUNTIFS($T$115:$NU$115,"&gt;0",$T$116:$NU$116,$S$144,$T$117:$NU$117,AR$144)</f>
        <v>0</v>
      </c>
      <c r="AS146" s="127">
        <f t="shared" si="738"/>
        <v>1</v>
      </c>
      <c r="AT146" s="127">
        <f t="shared" ref="AT146" si="783">COUNTIFS($T$115:$NU$115,"&gt;0",$T$116:$NU$116,$S$144,$T$117:$NU$117,AT$144)</f>
        <v>0</v>
      </c>
      <c r="AU146" s="127">
        <f t="shared" si="740"/>
        <v>1</v>
      </c>
      <c r="AV146" s="127">
        <f t="shared" ref="AV146" si="784">COUNTIFS($T$115:$NU$115,"&gt;0",$T$116:$NU$116,$S$144,$T$117:$NU$117,AV$144)</f>
        <v>0</v>
      </c>
      <c r="AW146" s="127">
        <f t="shared" si="742"/>
        <v>1</v>
      </c>
      <c r="AX146" s="127">
        <f t="shared" ref="AX146" si="785">COUNTIFS($T$115:$NU$115,"&gt;0",$T$116:$NU$116,$S$144,$T$117:$NU$117,AX$144)</f>
        <v>0</v>
      </c>
      <c r="AY146" s="127">
        <f t="shared" si="744"/>
        <v>1</v>
      </c>
      <c r="AZ146" s="127">
        <f t="shared" ref="AZ146" si="786">COUNTIFS($T$115:$NU$115,"&gt;0",$T$116:$NU$116,$S$144,$T$117:$NU$117,AZ$144)</f>
        <v>0</v>
      </c>
      <c r="BA146" s="127">
        <f t="shared" si="746"/>
        <v>1</v>
      </c>
      <c r="BB146" s="127">
        <f t="shared" ref="BB146" si="787">COUNTIFS($T$115:$NU$115,"&gt;0",$T$116:$NU$116,$S$144,$T$117:$NU$117,BB$144)</f>
        <v>0</v>
      </c>
      <c r="BC146" s="127">
        <f t="shared" si="748"/>
        <v>1</v>
      </c>
      <c r="BD146" s="127">
        <f t="shared" ref="BD146" si="788">COUNTIFS($T$115:$NU$115,"&gt;0",$T$116:$NU$116,$S$144,$T$117:$NU$117,BD$144)</f>
        <v>0</v>
      </c>
      <c r="BE146" s="127">
        <f t="shared" si="750"/>
        <v>1</v>
      </c>
      <c r="BF146" s="127">
        <f t="shared" ref="BF146" si="789">COUNTIFS($T$115:$NU$115,"&gt;0",$T$116:$NU$116,$S$144,$T$117:$NU$117,BF$144)</f>
        <v>0</v>
      </c>
      <c r="BG146" s="127">
        <f t="shared" si="752"/>
        <v>1</v>
      </c>
      <c r="BH146" s="127">
        <f t="shared" ref="BH146" si="790">COUNTIFS($T$115:$NU$115,"&gt;0",$T$116:$NU$116,$S$144,$T$117:$NU$117,BH$144)</f>
        <v>0</v>
      </c>
      <c r="BI146" s="127">
        <f t="shared" si="754"/>
        <v>1</v>
      </c>
      <c r="BJ146" s="127">
        <f t="shared" ref="BJ146" si="791">COUNTIFS($T$115:$NU$115,"&gt;0",$T$116:$NU$116,$S$144,$T$117:$NU$117,BJ$144)</f>
        <v>0</v>
      </c>
      <c r="BK146" s="127">
        <f t="shared" si="756"/>
        <v>1</v>
      </c>
      <c r="BL146" s="127">
        <f t="shared" ref="BL146" si="792">COUNTIFS($T$115:$NU$115,"&gt;0",$T$116:$NU$116,$S$144,$T$117:$NU$117,BL$144)</f>
        <v>0</v>
      </c>
      <c r="BM146" s="127">
        <f t="shared" si="758"/>
        <v>1</v>
      </c>
      <c r="BN146" s="127">
        <f t="shared" ref="BN146" si="793">COUNTIFS($T$115:$NU$115,"&gt;0",$T$116:$NU$116,$S$144,$T$117:$NU$117,BN$144)</f>
        <v>0</v>
      </c>
      <c r="BO146" s="127">
        <f t="shared" si="760"/>
        <v>1</v>
      </c>
      <c r="BP146" s="127">
        <f t="shared" ref="BP146" si="794">COUNTIFS($T$115:$NU$115,"&gt;0",$T$116:$NU$116,$S$144,$T$117:$NU$117,BP$144)</f>
        <v>0</v>
      </c>
      <c r="BQ146" s="127">
        <f t="shared" si="762"/>
        <v>1</v>
      </c>
      <c r="BR146" s="127">
        <f t="shared" ref="BR146" si="795">COUNTIFS($T$115:$NU$115,"&gt;0",$T$116:$NU$116,$S$144,$T$117:$NU$117,BR$144)</f>
        <v>0</v>
      </c>
      <c r="BS146" s="127">
        <f t="shared" si="764"/>
        <v>1</v>
      </c>
      <c r="BT146" s="127">
        <f t="shared" ref="BT146" si="796">COUNTIFS($T$115:$NU$115,"&gt;0",$T$116:$NU$116,$S$144,$T$117:$NU$117,BT$144)</f>
        <v>0</v>
      </c>
      <c r="BU146" s="127">
        <f t="shared" si="766"/>
        <v>1</v>
      </c>
      <c r="BV146" s="153">
        <f>IF(AND(BX146=1,COUNTIFS($T$115:$NU$115,"&gt;0",$T$116:$NU$116,$S$144,$T$117:$NU$117,BV$144)=1),2,IF(AND(BX146=1,COUNTIFS($T$115:$NU$115,"&gt;0",$T$116:$NU$116,$S$144,$T$117:$NU$117,BV$144)=0),1,COUNTIFS($T$115:$NU$115,"&gt;0",$T$116:$NU$116,$S$144,$T$117:$NU$117,BV$144)))</f>
        <v>0</v>
      </c>
      <c r="BW146" s="157">
        <f t="shared" si="767"/>
        <v>1</v>
      </c>
      <c r="BX146" s="127">
        <f t="shared" ref="BX146" si="797">COUNTIFS($T$115:$NU$115,"&gt;0",$T$116:$NU$116,$S$144,$T$117:$NU$117,BX$144)</f>
        <v>0</v>
      </c>
      <c r="BY146" s="127">
        <f t="shared" si="769"/>
        <v>1</v>
      </c>
      <c r="BZ146" s="156"/>
      <c r="CA146" s="156"/>
      <c r="CB146" s="156"/>
      <c r="CC146" s="156"/>
    </row>
    <row r="147" spans="14:81" hidden="1" x14ac:dyDescent="0.2">
      <c r="N147" s="129" t="s">
        <v>83</v>
      </c>
      <c r="O147" s="130"/>
      <c r="S147" s="106" t="s">
        <v>43</v>
      </c>
      <c r="T147" s="127">
        <f>COUNTIFS($T$121:$NU$121,"&gt;0",$T$122:$NU$122,$S$144,$T$123:$NU$123,T$144)</f>
        <v>0</v>
      </c>
      <c r="U147" s="127">
        <f t="shared" ref="U147" si="798">IF(T147=0,1,0)</f>
        <v>1</v>
      </c>
      <c r="V147" s="127">
        <f t="shared" ref="V147" si="799">COUNTIFS($T$121:$NU$121,"&gt;0",$T$122:$NU$122,$S$144,$T$123:$NU$123,V$144)</f>
        <v>0</v>
      </c>
      <c r="W147" s="127">
        <f t="shared" si="716"/>
        <v>1</v>
      </c>
      <c r="X147" s="127">
        <f t="shared" ref="X147" si="800">COUNTIFS($T$121:$NU$121,"&gt;0",$T$122:$NU$122,$S$144,$T$123:$NU$123,X$144)</f>
        <v>0</v>
      </c>
      <c r="Y147" s="127">
        <f t="shared" si="718"/>
        <v>1</v>
      </c>
      <c r="Z147" s="127">
        <f t="shared" ref="Z147" si="801">COUNTIFS($T$121:$NU$121,"&gt;0",$T$122:$NU$122,$S$144,$T$123:$NU$123,Z$144)</f>
        <v>0</v>
      </c>
      <c r="AA147" s="127">
        <f t="shared" si="720"/>
        <v>1</v>
      </c>
      <c r="AB147" s="127">
        <f t="shared" ref="AB147" si="802">COUNTIFS($T$121:$NU$121,"&gt;0",$T$122:$NU$122,$S$144,$T$123:$NU$123,AB$144)</f>
        <v>0</v>
      </c>
      <c r="AC147" s="127">
        <f t="shared" si="722"/>
        <v>1</v>
      </c>
      <c r="AD147" s="127">
        <f t="shared" ref="AD147" si="803">COUNTIFS($T$121:$NU$121,"&gt;0",$T$122:$NU$122,$S$144,$T$123:$NU$123,AD$144)</f>
        <v>0</v>
      </c>
      <c r="AE147" s="127">
        <f t="shared" si="724"/>
        <v>1</v>
      </c>
      <c r="AF147" s="127">
        <f t="shared" ref="AF147" si="804">COUNTIFS($T$121:$NU$121,"&gt;0",$T$122:$NU$122,$S$144,$T$123:$NU$123,AF$144)</f>
        <v>0</v>
      </c>
      <c r="AG147" s="127">
        <f t="shared" si="726"/>
        <v>1</v>
      </c>
      <c r="AH147" s="127">
        <f t="shared" ref="AH147" si="805">COUNTIFS($T$121:$NU$121,"&gt;0",$T$122:$NU$122,$S$144,$T$123:$NU$123,AH$144)</f>
        <v>0</v>
      </c>
      <c r="AI147" s="127">
        <f t="shared" si="728"/>
        <v>1</v>
      </c>
      <c r="AJ147" s="127">
        <f t="shared" ref="AJ147" si="806">COUNTIFS($T$121:$NU$121,"&gt;0",$T$122:$NU$122,$S$144,$T$123:$NU$123,AJ$144)</f>
        <v>0</v>
      </c>
      <c r="AK147" s="127">
        <f t="shared" si="730"/>
        <v>1</v>
      </c>
      <c r="AL147" s="127">
        <f t="shared" ref="AL147" si="807">COUNTIFS($T$121:$NU$121,"&gt;0",$T$122:$NU$122,$S$144,$T$123:$NU$123,AL$144)</f>
        <v>0</v>
      </c>
      <c r="AM147" s="127">
        <f t="shared" si="732"/>
        <v>1</v>
      </c>
      <c r="AN147" s="127">
        <f t="shared" ref="AN147" si="808">COUNTIFS($T$121:$NU$121,"&gt;0",$T$122:$NU$122,$S$144,$T$123:$NU$123,AN$144)</f>
        <v>0</v>
      </c>
      <c r="AO147" s="127">
        <f t="shared" si="734"/>
        <v>1</v>
      </c>
      <c r="AP147" s="127">
        <f t="shared" ref="AP147" si="809">COUNTIFS($T$121:$NU$121,"&gt;0",$T$122:$NU$122,$S$144,$T$123:$NU$123,AP$144)</f>
        <v>0</v>
      </c>
      <c r="AQ147" s="127">
        <f t="shared" si="736"/>
        <v>1</v>
      </c>
      <c r="AR147" s="127">
        <f t="shared" ref="AR147" si="810">COUNTIFS($T$121:$NU$121,"&gt;0",$T$122:$NU$122,$S$144,$T$123:$NU$123,AR$144)</f>
        <v>0</v>
      </c>
      <c r="AS147" s="127">
        <f t="shared" si="738"/>
        <v>1</v>
      </c>
      <c r="AT147" s="127">
        <f t="shared" ref="AT147" si="811">COUNTIFS($T$121:$NU$121,"&gt;0",$T$122:$NU$122,$S$144,$T$123:$NU$123,AT$144)</f>
        <v>0</v>
      </c>
      <c r="AU147" s="127">
        <f t="shared" si="740"/>
        <v>1</v>
      </c>
      <c r="AV147" s="127">
        <f t="shared" ref="AV147" si="812">COUNTIFS($T$121:$NU$121,"&gt;0",$T$122:$NU$122,$S$144,$T$123:$NU$123,AV$144)</f>
        <v>0</v>
      </c>
      <c r="AW147" s="127">
        <f t="shared" si="742"/>
        <v>1</v>
      </c>
      <c r="AX147" s="127">
        <f t="shared" ref="AX147" si="813">COUNTIFS($T$121:$NU$121,"&gt;0",$T$122:$NU$122,$S$144,$T$123:$NU$123,AX$144)</f>
        <v>0</v>
      </c>
      <c r="AY147" s="127">
        <f t="shared" si="744"/>
        <v>1</v>
      </c>
      <c r="AZ147" s="127">
        <f t="shared" ref="AZ147" si="814">COUNTIFS($T$121:$NU$121,"&gt;0",$T$122:$NU$122,$S$144,$T$123:$NU$123,AZ$144)</f>
        <v>0</v>
      </c>
      <c r="BA147" s="127">
        <f t="shared" si="746"/>
        <v>1</v>
      </c>
      <c r="BB147" s="127">
        <f t="shared" ref="BB147" si="815">COUNTIFS($T$121:$NU$121,"&gt;0",$T$122:$NU$122,$S$144,$T$123:$NU$123,BB$144)</f>
        <v>0</v>
      </c>
      <c r="BC147" s="127">
        <f t="shared" si="748"/>
        <v>1</v>
      </c>
      <c r="BD147" s="127">
        <f t="shared" ref="BD147" si="816">COUNTIFS($T$121:$NU$121,"&gt;0",$T$122:$NU$122,$S$144,$T$123:$NU$123,BD$144)</f>
        <v>0</v>
      </c>
      <c r="BE147" s="127">
        <f t="shared" si="750"/>
        <v>1</v>
      </c>
      <c r="BF147" s="127">
        <f t="shared" ref="BF147" si="817">COUNTIFS($T$121:$NU$121,"&gt;0",$T$122:$NU$122,$S$144,$T$123:$NU$123,BF$144)</f>
        <v>0</v>
      </c>
      <c r="BG147" s="127">
        <f t="shared" si="752"/>
        <v>1</v>
      </c>
      <c r="BH147" s="127">
        <f t="shared" ref="BH147" si="818">COUNTIFS($T$121:$NU$121,"&gt;0",$T$122:$NU$122,$S$144,$T$123:$NU$123,BH$144)</f>
        <v>0</v>
      </c>
      <c r="BI147" s="127">
        <f t="shared" si="754"/>
        <v>1</v>
      </c>
      <c r="BJ147" s="127">
        <f t="shared" ref="BJ147" si="819">COUNTIFS($T$121:$NU$121,"&gt;0",$T$122:$NU$122,$S$144,$T$123:$NU$123,BJ$144)</f>
        <v>0</v>
      </c>
      <c r="BK147" s="127">
        <f t="shared" si="756"/>
        <v>1</v>
      </c>
      <c r="BL147" s="127">
        <f t="shared" ref="BL147" si="820">COUNTIFS($T$121:$NU$121,"&gt;0",$T$122:$NU$122,$S$144,$T$123:$NU$123,BL$144)</f>
        <v>0</v>
      </c>
      <c r="BM147" s="127">
        <f t="shared" si="758"/>
        <v>1</v>
      </c>
      <c r="BN147" s="127">
        <f t="shared" ref="BN147" si="821">COUNTIFS($T$121:$NU$121,"&gt;0",$T$122:$NU$122,$S$144,$T$123:$NU$123,BN$144)</f>
        <v>0</v>
      </c>
      <c r="BO147" s="127">
        <f t="shared" si="760"/>
        <v>1</v>
      </c>
      <c r="BP147" s="127">
        <f t="shared" ref="BP147" si="822">COUNTIFS($T$121:$NU$121,"&gt;0",$T$122:$NU$122,$S$144,$T$123:$NU$123,BP$144)</f>
        <v>0</v>
      </c>
      <c r="BQ147" s="127">
        <f t="shared" si="762"/>
        <v>1</v>
      </c>
      <c r="BR147" s="127">
        <f t="shared" ref="BR147" si="823">COUNTIFS($T$121:$NU$121,"&gt;0",$T$122:$NU$122,$S$144,$T$123:$NU$123,BR$144)</f>
        <v>0</v>
      </c>
      <c r="BS147" s="127">
        <f t="shared" si="764"/>
        <v>1</v>
      </c>
      <c r="BT147" s="127">
        <f t="shared" ref="BT147" si="824">COUNTIFS($T$121:$NU$121,"&gt;0",$T$122:$NU$122,$S$144,$T$123:$NU$123,BT$144)</f>
        <v>0</v>
      </c>
      <c r="BU147" s="127">
        <f t="shared" si="766"/>
        <v>1</v>
      </c>
      <c r="BV147" s="153">
        <f>IF(AND(BX147=1,COUNTIFS($T$121:$NU$121,"&gt;0",$T$122:$NU$122,$S$144,$T$123:$NU$123,BV$144)=1),2,IF(AND(BX147=1,COUNTIFS($T$121:$NU$121,"&gt;0",$T$122:$NU$122,$S$144,$T$123:$NU$123,BV$144)=0),1,COUNTIFS($T$121:$NU$121,"&gt;0",$T$122:$NU$122,$S$144,$T$123:$NU$123,BV$144)))</f>
        <v>0</v>
      </c>
      <c r="BW147" s="157">
        <f t="shared" si="767"/>
        <v>1</v>
      </c>
      <c r="BX147" s="127">
        <f>COUNTIFS($T$121:$NU$121,"&gt;0",$T$122:$NU$122,$S$144,$T$123:$NU$123,BX$144)</f>
        <v>0</v>
      </c>
      <c r="BY147" s="127">
        <f t="shared" si="769"/>
        <v>1</v>
      </c>
      <c r="BZ147" s="156"/>
      <c r="CA147" s="156"/>
      <c r="CB147" s="156"/>
      <c r="CC147" s="156"/>
    </row>
    <row r="148" spans="14:81" hidden="1" x14ac:dyDescent="0.2">
      <c r="N148" s="148" t="str">
        <f>IF(O148&gt;0,"Yes","No")</f>
        <v>No</v>
      </c>
      <c r="O148" s="148">
        <f>SUM(BJ94:BL105)</f>
        <v>0</v>
      </c>
      <c r="S148" s="106" t="s">
        <v>44</v>
      </c>
      <c r="T148" s="127">
        <f>COUNTIFS($T$127:$NU$127,"&gt;0",$T$128:$NU$128,$S$144,$T$129:$NU$129,T$144)</f>
        <v>0</v>
      </c>
      <c r="U148" s="127">
        <f t="shared" ref="U148" si="825">IF(T148=0,1,0)</f>
        <v>1</v>
      </c>
      <c r="V148" s="127">
        <f t="shared" ref="V148" si="826">COUNTIFS($T$127:$NU$127,"&gt;0",$T$128:$NU$128,$S$144,$T$129:$NU$129,V$144)</f>
        <v>0</v>
      </c>
      <c r="W148" s="127">
        <f t="shared" si="716"/>
        <v>1</v>
      </c>
      <c r="X148" s="127">
        <f t="shared" ref="X148" si="827">COUNTIFS($T$127:$NU$127,"&gt;0",$T$128:$NU$128,$S$144,$T$129:$NU$129,X$144)</f>
        <v>0</v>
      </c>
      <c r="Y148" s="127">
        <f t="shared" si="718"/>
        <v>1</v>
      </c>
      <c r="Z148" s="127">
        <f t="shared" ref="Z148" si="828">COUNTIFS($T$127:$NU$127,"&gt;0",$T$128:$NU$128,$S$144,$T$129:$NU$129,Z$144)</f>
        <v>0</v>
      </c>
      <c r="AA148" s="127">
        <f t="shared" si="720"/>
        <v>1</v>
      </c>
      <c r="AB148" s="127">
        <f t="shared" ref="AB148" si="829">COUNTIFS($T$127:$NU$127,"&gt;0",$T$128:$NU$128,$S$144,$T$129:$NU$129,AB$144)</f>
        <v>0</v>
      </c>
      <c r="AC148" s="127">
        <f t="shared" si="722"/>
        <v>1</v>
      </c>
      <c r="AD148" s="127">
        <f t="shared" ref="AD148" si="830">COUNTIFS($T$127:$NU$127,"&gt;0",$T$128:$NU$128,$S$144,$T$129:$NU$129,AD$144)</f>
        <v>0</v>
      </c>
      <c r="AE148" s="127">
        <f t="shared" si="724"/>
        <v>1</v>
      </c>
      <c r="AF148" s="127">
        <f t="shared" ref="AF148" si="831">COUNTIFS($T$127:$NU$127,"&gt;0",$T$128:$NU$128,$S$144,$T$129:$NU$129,AF$144)</f>
        <v>0</v>
      </c>
      <c r="AG148" s="127">
        <f t="shared" si="726"/>
        <v>1</v>
      </c>
      <c r="AH148" s="127">
        <f t="shared" ref="AH148" si="832">COUNTIFS($T$127:$NU$127,"&gt;0",$T$128:$NU$128,$S$144,$T$129:$NU$129,AH$144)</f>
        <v>0</v>
      </c>
      <c r="AI148" s="127">
        <f t="shared" si="728"/>
        <v>1</v>
      </c>
      <c r="AJ148" s="127">
        <f t="shared" ref="AJ148" si="833">COUNTIFS($T$127:$NU$127,"&gt;0",$T$128:$NU$128,$S$144,$T$129:$NU$129,AJ$144)</f>
        <v>0</v>
      </c>
      <c r="AK148" s="127">
        <f t="shared" si="730"/>
        <v>1</v>
      </c>
      <c r="AL148" s="127">
        <f t="shared" ref="AL148" si="834">COUNTIFS($T$127:$NU$127,"&gt;0",$T$128:$NU$128,$S$144,$T$129:$NU$129,AL$144)</f>
        <v>0</v>
      </c>
      <c r="AM148" s="127">
        <f t="shared" si="732"/>
        <v>1</v>
      </c>
      <c r="AN148" s="127">
        <f t="shared" ref="AN148" si="835">COUNTIFS($T$127:$NU$127,"&gt;0",$T$128:$NU$128,$S$144,$T$129:$NU$129,AN$144)</f>
        <v>0</v>
      </c>
      <c r="AO148" s="127">
        <f t="shared" si="734"/>
        <v>1</v>
      </c>
      <c r="AP148" s="127">
        <f t="shared" ref="AP148" si="836">COUNTIFS($T$127:$NU$127,"&gt;0",$T$128:$NU$128,$S$144,$T$129:$NU$129,AP$144)</f>
        <v>0</v>
      </c>
      <c r="AQ148" s="127">
        <f t="shared" si="736"/>
        <v>1</v>
      </c>
      <c r="AR148" s="127">
        <f t="shared" ref="AR148" si="837">COUNTIFS($T$127:$NU$127,"&gt;0",$T$128:$NU$128,$S$144,$T$129:$NU$129,AR$144)</f>
        <v>0</v>
      </c>
      <c r="AS148" s="127">
        <f t="shared" si="738"/>
        <v>1</v>
      </c>
      <c r="AT148" s="127">
        <f t="shared" ref="AT148" si="838">COUNTIFS($T$127:$NU$127,"&gt;0",$T$128:$NU$128,$S$144,$T$129:$NU$129,AT$144)</f>
        <v>0</v>
      </c>
      <c r="AU148" s="127">
        <f t="shared" si="740"/>
        <v>1</v>
      </c>
      <c r="AV148" s="127">
        <f t="shared" ref="AV148" si="839">COUNTIFS($T$127:$NU$127,"&gt;0",$T$128:$NU$128,$S$144,$T$129:$NU$129,AV$144)</f>
        <v>0</v>
      </c>
      <c r="AW148" s="127">
        <f t="shared" si="742"/>
        <v>1</v>
      </c>
      <c r="AX148" s="127">
        <f t="shared" ref="AX148" si="840">COUNTIFS($T$127:$NU$127,"&gt;0",$T$128:$NU$128,$S$144,$T$129:$NU$129,AX$144)</f>
        <v>0</v>
      </c>
      <c r="AY148" s="127">
        <f t="shared" si="744"/>
        <v>1</v>
      </c>
      <c r="AZ148" s="127">
        <f t="shared" ref="AZ148" si="841">COUNTIFS($T$127:$NU$127,"&gt;0",$T$128:$NU$128,$S$144,$T$129:$NU$129,AZ$144)</f>
        <v>0</v>
      </c>
      <c r="BA148" s="127">
        <f t="shared" si="746"/>
        <v>1</v>
      </c>
      <c r="BB148" s="127">
        <f t="shared" ref="BB148" si="842">COUNTIFS($T$127:$NU$127,"&gt;0",$T$128:$NU$128,$S$144,$T$129:$NU$129,BB$144)</f>
        <v>0</v>
      </c>
      <c r="BC148" s="127">
        <f t="shared" si="748"/>
        <v>1</v>
      </c>
      <c r="BD148" s="127">
        <f t="shared" ref="BD148" si="843">COUNTIFS($T$127:$NU$127,"&gt;0",$T$128:$NU$128,$S$144,$T$129:$NU$129,BD$144)</f>
        <v>0</v>
      </c>
      <c r="BE148" s="127">
        <f t="shared" si="750"/>
        <v>1</v>
      </c>
      <c r="BF148" s="127">
        <f t="shared" ref="BF148" si="844">COUNTIFS($T$127:$NU$127,"&gt;0",$T$128:$NU$128,$S$144,$T$129:$NU$129,BF$144)</f>
        <v>0</v>
      </c>
      <c r="BG148" s="127">
        <f t="shared" si="752"/>
        <v>1</v>
      </c>
      <c r="BH148" s="127">
        <f t="shared" ref="BH148" si="845">COUNTIFS($T$127:$NU$127,"&gt;0",$T$128:$NU$128,$S$144,$T$129:$NU$129,BH$144)</f>
        <v>0</v>
      </c>
      <c r="BI148" s="127">
        <f t="shared" si="754"/>
        <v>1</v>
      </c>
      <c r="BJ148" s="127">
        <f t="shared" ref="BJ148" si="846">COUNTIFS($T$127:$NU$127,"&gt;0",$T$128:$NU$128,$S$144,$T$129:$NU$129,BJ$144)</f>
        <v>0</v>
      </c>
      <c r="BK148" s="127">
        <f t="shared" si="756"/>
        <v>1</v>
      </c>
      <c r="BL148" s="127">
        <f t="shared" ref="BL148" si="847">COUNTIFS($T$127:$NU$127,"&gt;0",$T$128:$NU$128,$S$144,$T$129:$NU$129,BL$144)</f>
        <v>0</v>
      </c>
      <c r="BM148" s="127">
        <f t="shared" si="758"/>
        <v>1</v>
      </c>
      <c r="BN148" s="127">
        <f t="shared" ref="BN148" si="848">COUNTIFS($T$127:$NU$127,"&gt;0",$T$128:$NU$128,$S$144,$T$129:$NU$129,BN$144)</f>
        <v>0</v>
      </c>
      <c r="BO148" s="127">
        <f t="shared" si="760"/>
        <v>1</v>
      </c>
      <c r="BP148" s="127">
        <f t="shared" ref="BP148" si="849">COUNTIFS($T$127:$NU$127,"&gt;0",$T$128:$NU$128,$S$144,$T$129:$NU$129,BP$144)</f>
        <v>0</v>
      </c>
      <c r="BQ148" s="127">
        <f t="shared" si="762"/>
        <v>1</v>
      </c>
      <c r="BR148" s="127">
        <f t="shared" ref="BR148" si="850">COUNTIFS($T$127:$NU$127,"&gt;0",$T$128:$NU$128,$S$144,$T$129:$NU$129,BR$144)</f>
        <v>0</v>
      </c>
      <c r="BS148" s="127">
        <f t="shared" si="764"/>
        <v>1</v>
      </c>
      <c r="BT148" s="127">
        <f t="shared" ref="BT148" si="851">COUNTIFS($T$127:$NU$127,"&gt;0",$T$128:$NU$128,$S$144,$T$129:$NU$129,BT$144)</f>
        <v>0</v>
      </c>
      <c r="BU148" s="127">
        <f t="shared" si="766"/>
        <v>1</v>
      </c>
      <c r="BV148" s="153">
        <f>IF(AND(BX148=1,COUNTIFS($T$127:$NU$127,"&gt;0",$T$128:$NU$128,$S$144,$T$129:$NU$129,BV$144)=1),2,IF(AND(BX148=1,COUNTIFS($T$127:$NU$127,"&gt;0",$T$128:$NU$128,$S$144,$T$129:$NU$129,BV$144)=0),1,COUNTIFS($T$127:$NU$127,"&gt;0",$T$128:$NU$128,$S$144,$T$129:$NU$129,BV$144)))</f>
        <v>0</v>
      </c>
      <c r="BW148" s="157">
        <f t="shared" si="767"/>
        <v>1</v>
      </c>
      <c r="BX148" s="127">
        <f>COUNTIFS($T$127:$NU$127,"&gt;0",$T$128:$NU$128,$S$144,$T$129:$NU$129,BX$144)</f>
        <v>0</v>
      </c>
      <c r="BY148" s="127">
        <f t="shared" si="769"/>
        <v>1</v>
      </c>
      <c r="BZ148" s="156"/>
      <c r="CA148" s="156"/>
      <c r="CB148" s="156"/>
      <c r="CC148" s="156"/>
    </row>
    <row r="149" spans="14:81" ht="12.95" hidden="1" customHeight="1" x14ac:dyDescent="0.2">
      <c r="N149" s="139" t="s">
        <v>135</v>
      </c>
      <c r="O149" s="140"/>
      <c r="P149" s="142" t="s">
        <v>137</v>
      </c>
      <c r="Q149" s="141"/>
      <c r="R149" s="141"/>
      <c r="S149" s="106" t="s">
        <v>45</v>
      </c>
      <c r="T149" s="127">
        <f>COUNTIFS($T$133:$NU$133,"&gt;0",$T$134:$NU$134,$S$144,$T$135:$NU$135,T$144)</f>
        <v>0</v>
      </c>
      <c r="U149" s="127">
        <f t="shared" ref="U149" si="852">IF(T149=0,1,0)</f>
        <v>1</v>
      </c>
      <c r="V149" s="127">
        <f t="shared" ref="V149" si="853">COUNTIFS($T$133:$NU$133,"&gt;0",$T$134:$NU$134,$S$144,$T$135:$NU$135,V$144)</f>
        <v>0</v>
      </c>
      <c r="W149" s="127">
        <f t="shared" si="716"/>
        <v>1</v>
      </c>
      <c r="X149" s="127">
        <f t="shared" ref="X149" si="854">COUNTIFS($T$133:$NU$133,"&gt;0",$T$134:$NU$134,$S$144,$T$135:$NU$135,X$144)</f>
        <v>0</v>
      </c>
      <c r="Y149" s="127">
        <f t="shared" si="718"/>
        <v>1</v>
      </c>
      <c r="Z149" s="127">
        <f t="shared" ref="Z149" si="855">COUNTIFS($T$133:$NU$133,"&gt;0",$T$134:$NU$134,$S$144,$T$135:$NU$135,Z$144)</f>
        <v>0</v>
      </c>
      <c r="AA149" s="127">
        <f t="shared" si="720"/>
        <v>1</v>
      </c>
      <c r="AB149" s="127">
        <f t="shared" ref="AB149" si="856">COUNTIFS($T$133:$NU$133,"&gt;0",$T$134:$NU$134,$S$144,$T$135:$NU$135,AB$144)</f>
        <v>0</v>
      </c>
      <c r="AC149" s="127">
        <f t="shared" si="722"/>
        <v>1</v>
      </c>
      <c r="AD149" s="127">
        <f t="shared" ref="AD149" si="857">COUNTIFS($T$133:$NU$133,"&gt;0",$T$134:$NU$134,$S$144,$T$135:$NU$135,AD$144)</f>
        <v>0</v>
      </c>
      <c r="AE149" s="127">
        <f t="shared" si="724"/>
        <v>1</v>
      </c>
      <c r="AF149" s="127">
        <f t="shared" ref="AF149" si="858">COUNTIFS($T$133:$NU$133,"&gt;0",$T$134:$NU$134,$S$144,$T$135:$NU$135,AF$144)</f>
        <v>0</v>
      </c>
      <c r="AG149" s="127">
        <f t="shared" si="726"/>
        <v>1</v>
      </c>
      <c r="AH149" s="127">
        <f t="shared" ref="AH149" si="859">COUNTIFS($T$133:$NU$133,"&gt;0",$T$134:$NU$134,$S$144,$T$135:$NU$135,AH$144)</f>
        <v>0</v>
      </c>
      <c r="AI149" s="127">
        <f t="shared" si="728"/>
        <v>1</v>
      </c>
      <c r="AJ149" s="127">
        <f t="shared" ref="AJ149" si="860">COUNTIFS($T$133:$NU$133,"&gt;0",$T$134:$NU$134,$S$144,$T$135:$NU$135,AJ$144)</f>
        <v>0</v>
      </c>
      <c r="AK149" s="127">
        <f t="shared" si="730"/>
        <v>1</v>
      </c>
      <c r="AL149" s="127">
        <f t="shared" ref="AL149" si="861">COUNTIFS($T$133:$NU$133,"&gt;0",$T$134:$NU$134,$S$144,$T$135:$NU$135,AL$144)</f>
        <v>0</v>
      </c>
      <c r="AM149" s="127">
        <f t="shared" si="732"/>
        <v>1</v>
      </c>
      <c r="AN149" s="127">
        <f t="shared" ref="AN149" si="862">COUNTIFS($T$133:$NU$133,"&gt;0",$T$134:$NU$134,$S$144,$T$135:$NU$135,AN$144)</f>
        <v>0</v>
      </c>
      <c r="AO149" s="127">
        <f t="shared" si="734"/>
        <v>1</v>
      </c>
      <c r="AP149" s="127">
        <f t="shared" ref="AP149" si="863">COUNTIFS($T$133:$NU$133,"&gt;0",$T$134:$NU$134,$S$144,$T$135:$NU$135,AP$144)</f>
        <v>0</v>
      </c>
      <c r="AQ149" s="127">
        <f t="shared" si="736"/>
        <v>1</v>
      </c>
      <c r="AR149" s="127">
        <f t="shared" ref="AR149" si="864">COUNTIFS($T$133:$NU$133,"&gt;0",$T$134:$NU$134,$S$144,$T$135:$NU$135,AR$144)</f>
        <v>0</v>
      </c>
      <c r="AS149" s="127">
        <f t="shared" si="738"/>
        <v>1</v>
      </c>
      <c r="AT149" s="127">
        <f t="shared" ref="AT149" si="865">COUNTIFS($T$133:$NU$133,"&gt;0",$T$134:$NU$134,$S$144,$T$135:$NU$135,AT$144)</f>
        <v>0</v>
      </c>
      <c r="AU149" s="127">
        <f t="shared" si="740"/>
        <v>1</v>
      </c>
      <c r="AV149" s="127">
        <f t="shared" ref="AV149" si="866">COUNTIFS($T$133:$NU$133,"&gt;0",$T$134:$NU$134,$S$144,$T$135:$NU$135,AV$144)</f>
        <v>0</v>
      </c>
      <c r="AW149" s="127">
        <f t="shared" si="742"/>
        <v>1</v>
      </c>
      <c r="AX149" s="127">
        <f t="shared" ref="AX149" si="867">COUNTIFS($T$133:$NU$133,"&gt;0",$T$134:$NU$134,$S$144,$T$135:$NU$135,AX$144)</f>
        <v>0</v>
      </c>
      <c r="AY149" s="127">
        <f t="shared" si="744"/>
        <v>1</v>
      </c>
      <c r="AZ149" s="127">
        <f t="shared" ref="AZ149" si="868">COUNTIFS($T$133:$NU$133,"&gt;0",$T$134:$NU$134,$S$144,$T$135:$NU$135,AZ$144)</f>
        <v>0</v>
      </c>
      <c r="BA149" s="127">
        <f t="shared" si="746"/>
        <v>1</v>
      </c>
      <c r="BB149" s="127">
        <f t="shared" ref="BB149" si="869">COUNTIFS($T$133:$NU$133,"&gt;0",$T$134:$NU$134,$S$144,$T$135:$NU$135,BB$144)</f>
        <v>0</v>
      </c>
      <c r="BC149" s="127">
        <f t="shared" si="748"/>
        <v>1</v>
      </c>
      <c r="BD149" s="127">
        <f t="shared" ref="BD149" si="870">COUNTIFS($T$133:$NU$133,"&gt;0",$T$134:$NU$134,$S$144,$T$135:$NU$135,BD$144)</f>
        <v>0</v>
      </c>
      <c r="BE149" s="127">
        <f t="shared" si="750"/>
        <v>1</v>
      </c>
      <c r="BF149" s="127">
        <f t="shared" ref="BF149" si="871">COUNTIFS($T$133:$NU$133,"&gt;0",$T$134:$NU$134,$S$144,$T$135:$NU$135,BF$144)</f>
        <v>0</v>
      </c>
      <c r="BG149" s="127">
        <f t="shared" si="752"/>
        <v>1</v>
      </c>
      <c r="BH149" s="127">
        <f t="shared" ref="BH149" si="872">COUNTIFS($T$133:$NU$133,"&gt;0",$T$134:$NU$134,$S$144,$T$135:$NU$135,BH$144)</f>
        <v>0</v>
      </c>
      <c r="BI149" s="127">
        <f t="shared" si="754"/>
        <v>1</v>
      </c>
      <c r="BJ149" s="127">
        <f t="shared" ref="BJ149" si="873">COUNTIFS($T$133:$NU$133,"&gt;0",$T$134:$NU$134,$S$144,$T$135:$NU$135,BJ$144)</f>
        <v>0</v>
      </c>
      <c r="BK149" s="127">
        <f t="shared" si="756"/>
        <v>1</v>
      </c>
      <c r="BL149" s="127">
        <f t="shared" ref="BL149" si="874">COUNTIFS($T$133:$NU$133,"&gt;0",$T$134:$NU$134,$S$144,$T$135:$NU$135,BL$144)</f>
        <v>0</v>
      </c>
      <c r="BM149" s="127">
        <f t="shared" si="758"/>
        <v>1</v>
      </c>
      <c r="BN149" s="127">
        <f t="shared" ref="BN149" si="875">COUNTIFS($T$133:$NU$133,"&gt;0",$T$134:$NU$134,$S$144,$T$135:$NU$135,BN$144)</f>
        <v>0</v>
      </c>
      <c r="BO149" s="127">
        <f t="shared" si="760"/>
        <v>1</v>
      </c>
      <c r="BP149" s="127">
        <f t="shared" ref="BP149" si="876">COUNTIFS($T$133:$NU$133,"&gt;0",$T$134:$NU$134,$S$144,$T$135:$NU$135,BP$144)</f>
        <v>0</v>
      </c>
      <c r="BQ149" s="127">
        <f t="shared" si="762"/>
        <v>1</v>
      </c>
      <c r="BR149" s="127">
        <f t="shared" ref="BR149" si="877">COUNTIFS($T$133:$NU$133,"&gt;0",$T$134:$NU$134,$S$144,$T$135:$NU$135,BR$144)</f>
        <v>0</v>
      </c>
      <c r="BS149" s="127">
        <f t="shared" si="764"/>
        <v>1</v>
      </c>
      <c r="BT149" s="127">
        <f t="shared" ref="BT149" si="878">COUNTIFS($T$133:$NU$133,"&gt;0",$T$134:$NU$134,$S$144,$T$135:$NU$135,BT$144)</f>
        <v>0</v>
      </c>
      <c r="BU149" s="127">
        <f t="shared" si="766"/>
        <v>1</v>
      </c>
      <c r="BV149" s="153">
        <f>IF(AND(BX149=1,COUNTIFS($T$133:$NU$133,"&gt;0",$T$134:$NU$134,$S$144,$T$135:$NU$135,BV$144)=1),2,IF(AND(BX149=1,COUNTIFS($T$133:$NU$133,"&gt;0",$T$134:$NU$134,$S$144,$T$135:$NU$135,BV$144)=0),1,COUNTIFS($T$133:$NU$133,"&gt;0",$T$134:$NU$134,$S$144,$T$135:$NU$135,BV$144)))</f>
        <v>0</v>
      </c>
      <c r="BW149" s="157">
        <f t="shared" si="767"/>
        <v>1</v>
      </c>
      <c r="BX149" s="127">
        <f>COUNTIFS($T$133:$NU$133,"&gt;0",$T$134:$NU$134,$S$144,$T$135:$NU$135,BX$144)</f>
        <v>0</v>
      </c>
      <c r="BY149" s="127">
        <f t="shared" si="769"/>
        <v>1</v>
      </c>
      <c r="BZ149" s="156"/>
      <c r="CA149" s="156"/>
      <c r="CB149" s="156"/>
      <c r="CC149" s="156"/>
    </row>
    <row r="150" spans="14:81" hidden="1" x14ac:dyDescent="0.2">
      <c r="N150" s="144" t="str">
        <f>IF(O150=0,"No","Yes")</f>
        <v>No</v>
      </c>
      <c r="O150" s="144">
        <f>IF(L31="",0,IF(AND(MONTH(L31)=2,DAY(L31)=29),1,0))</f>
        <v>0</v>
      </c>
      <c r="P150" s="141"/>
      <c r="Q150" s="141"/>
      <c r="R150" s="141"/>
      <c r="T150" s="5">
        <f>IF(SUM(T145:T149)&gt;0,1,0)</f>
        <v>0</v>
      </c>
      <c r="V150" s="5">
        <f t="shared" ref="V150" si="879">IF(SUM(V145:V149)&gt;0,1,0)</f>
        <v>0</v>
      </c>
      <c r="X150" s="5">
        <f t="shared" ref="X150" si="880">IF(SUM(X145:X149)&gt;0,1,0)</f>
        <v>0</v>
      </c>
      <c r="Z150" s="5">
        <f t="shared" ref="Z150" si="881">IF(SUM(Z145:Z149)&gt;0,1,0)</f>
        <v>0</v>
      </c>
      <c r="AB150" s="5">
        <f t="shared" ref="AB150" si="882">IF(SUM(AB145:AB149)&gt;0,1,0)</f>
        <v>0</v>
      </c>
      <c r="AD150" s="5">
        <f t="shared" ref="AD150" si="883">IF(SUM(AD145:AD149)&gt;0,1,0)</f>
        <v>0</v>
      </c>
      <c r="AF150" s="5">
        <f t="shared" ref="AF150" si="884">IF(SUM(AF145:AF149)&gt;0,1,0)</f>
        <v>0</v>
      </c>
      <c r="AH150" s="5">
        <f t="shared" ref="AH150" si="885">IF(SUM(AH145:AH149)&gt;0,1,0)</f>
        <v>0</v>
      </c>
      <c r="AJ150" s="5">
        <f t="shared" ref="AJ150" si="886">IF(SUM(AJ145:AJ149)&gt;0,1,0)</f>
        <v>0</v>
      </c>
      <c r="AL150" s="5">
        <f t="shared" ref="AL150" si="887">IF(SUM(AL145:AL149)&gt;0,1,0)</f>
        <v>0</v>
      </c>
      <c r="AN150" s="5">
        <f t="shared" ref="AN150" si="888">IF(SUM(AN145:AN149)&gt;0,1,0)</f>
        <v>0</v>
      </c>
      <c r="AP150" s="5">
        <f t="shared" ref="AP150" si="889">IF(SUM(AP145:AP149)&gt;0,1,0)</f>
        <v>0</v>
      </c>
      <c r="AR150" s="5">
        <f t="shared" ref="AR150" si="890">IF(SUM(AR145:AR149)&gt;0,1,0)</f>
        <v>0</v>
      </c>
      <c r="AT150" s="5">
        <f t="shared" ref="AT150" si="891">IF(SUM(AT145:AT149)&gt;0,1,0)</f>
        <v>0</v>
      </c>
      <c r="AV150" s="5">
        <f t="shared" ref="AV150" si="892">IF(SUM(AV145:AV149)&gt;0,1,0)</f>
        <v>0</v>
      </c>
      <c r="AX150" s="5">
        <f t="shared" ref="AX150" si="893">IF(SUM(AX145:AX149)&gt;0,1,0)</f>
        <v>0</v>
      </c>
      <c r="AZ150" s="5">
        <f t="shared" ref="AZ150" si="894">IF(SUM(AZ145:AZ149)&gt;0,1,0)</f>
        <v>0</v>
      </c>
      <c r="BB150" s="5">
        <f t="shared" ref="BB150" si="895">IF(SUM(BB145:BB149)&gt;0,1,0)</f>
        <v>0</v>
      </c>
      <c r="BD150" s="5">
        <f t="shared" ref="BD150" si="896">IF(SUM(BD145:BD149)&gt;0,1,0)</f>
        <v>0</v>
      </c>
      <c r="BF150" s="5">
        <f t="shared" ref="BF150" si="897">IF(SUM(BF145:BF149)&gt;0,1,0)</f>
        <v>0</v>
      </c>
      <c r="BH150" s="5">
        <f t="shared" ref="BH150" si="898">IF(SUM(BH145:BH149)&gt;0,1,0)</f>
        <v>0</v>
      </c>
      <c r="BJ150" s="5">
        <f t="shared" ref="BJ150" si="899">IF(SUM(BJ145:BJ149)&gt;0,1,0)</f>
        <v>0</v>
      </c>
      <c r="BL150" s="5">
        <f t="shared" ref="BL150" si="900">IF(SUM(BL145:BL149)&gt;0,1,0)</f>
        <v>0</v>
      </c>
      <c r="BN150" s="5">
        <f t="shared" ref="BN150" si="901">IF(SUM(BN145:BN149)&gt;0,1,0)</f>
        <v>0</v>
      </c>
      <c r="BP150" s="5">
        <f t="shared" ref="BP150" si="902">IF(SUM(BP145:BP149)&gt;0,1,0)</f>
        <v>0</v>
      </c>
      <c r="BR150" s="5">
        <f t="shared" ref="BR150" si="903">IF(SUM(BR145:BR149)&gt;0,1,0)</f>
        <v>0</v>
      </c>
      <c r="BT150" s="5">
        <f t="shared" ref="BT150" si="904">IF(SUM(BT145:BT149)&gt;0,1,0)</f>
        <v>0</v>
      </c>
      <c r="BV150" s="5">
        <f t="shared" ref="BV150" si="905">IF(SUM(BV145:BV149)&gt;0,1,0)</f>
        <v>0</v>
      </c>
      <c r="BX150" s="5">
        <f t="shared" ref="BX150" si="906">IF(SUM(BX145:BX149)&gt;0,1,0)</f>
        <v>0</v>
      </c>
    </row>
    <row r="151" spans="14:81" hidden="1" x14ac:dyDescent="0.2">
      <c r="N151" s="139" t="s">
        <v>136</v>
      </c>
      <c r="O151" s="140"/>
      <c r="P151" s="143" t="s">
        <v>138</v>
      </c>
      <c r="R151" s="128"/>
      <c r="S151" s="111">
        <v>3</v>
      </c>
      <c r="T151" s="122">
        <v>1</v>
      </c>
      <c r="U151" s="121" t="s">
        <v>104</v>
      </c>
      <c r="V151" s="120">
        <v>2</v>
      </c>
      <c r="W151" s="121" t="s">
        <v>105</v>
      </c>
      <c r="X151" s="120">
        <v>3</v>
      </c>
      <c r="Y151" s="121" t="s">
        <v>106</v>
      </c>
      <c r="Z151" s="120">
        <v>4</v>
      </c>
      <c r="AA151" s="121" t="s">
        <v>107</v>
      </c>
      <c r="AB151" s="120">
        <v>5</v>
      </c>
      <c r="AC151" s="121" t="s">
        <v>108</v>
      </c>
      <c r="AD151" s="120">
        <v>6</v>
      </c>
      <c r="AE151" s="121" t="s">
        <v>109</v>
      </c>
      <c r="AF151" s="120">
        <v>7</v>
      </c>
      <c r="AG151" s="121" t="s">
        <v>110</v>
      </c>
      <c r="AH151" s="120">
        <v>8</v>
      </c>
      <c r="AI151" s="121" t="s">
        <v>111</v>
      </c>
      <c r="AJ151" s="120">
        <v>9</v>
      </c>
      <c r="AK151" s="121" t="s">
        <v>112</v>
      </c>
      <c r="AL151" s="120">
        <v>10</v>
      </c>
      <c r="AM151" s="121" t="s">
        <v>113</v>
      </c>
      <c r="AN151" s="120">
        <v>11</v>
      </c>
      <c r="AO151" s="121" t="s">
        <v>114</v>
      </c>
      <c r="AP151" s="120">
        <v>12</v>
      </c>
      <c r="AQ151" s="121" t="s">
        <v>115</v>
      </c>
      <c r="AR151" s="120">
        <v>13</v>
      </c>
      <c r="AS151" s="121" t="s">
        <v>116</v>
      </c>
      <c r="AT151" s="120">
        <v>14</v>
      </c>
      <c r="AU151" s="121" t="s">
        <v>117</v>
      </c>
      <c r="AV151" s="120">
        <v>15</v>
      </c>
      <c r="AW151" s="121" t="s">
        <v>118</v>
      </c>
      <c r="AX151" s="120">
        <v>16</v>
      </c>
      <c r="AY151" s="121" t="s">
        <v>119</v>
      </c>
      <c r="AZ151" s="120">
        <v>17</v>
      </c>
      <c r="BA151" s="121" t="s">
        <v>120</v>
      </c>
      <c r="BB151" s="120">
        <v>18</v>
      </c>
      <c r="BC151" s="121" t="s">
        <v>121</v>
      </c>
      <c r="BD151" s="120">
        <v>19</v>
      </c>
      <c r="BE151" s="121" t="s">
        <v>122</v>
      </c>
      <c r="BF151" s="120">
        <v>20</v>
      </c>
      <c r="BG151" s="121" t="s">
        <v>123</v>
      </c>
      <c r="BH151" s="120">
        <v>21</v>
      </c>
      <c r="BI151" s="121" t="s">
        <v>124</v>
      </c>
      <c r="BJ151" s="120">
        <v>22</v>
      </c>
      <c r="BK151" s="121" t="s">
        <v>125</v>
      </c>
      <c r="BL151" s="120">
        <v>23</v>
      </c>
      <c r="BM151" s="121" t="s">
        <v>126</v>
      </c>
      <c r="BN151" s="120">
        <v>24</v>
      </c>
      <c r="BO151" s="121" t="s">
        <v>127</v>
      </c>
      <c r="BP151" s="120">
        <v>25</v>
      </c>
      <c r="BQ151" s="121" t="s">
        <v>128</v>
      </c>
      <c r="BR151" s="120">
        <v>26</v>
      </c>
      <c r="BS151" s="121" t="s">
        <v>129</v>
      </c>
      <c r="BT151" s="120">
        <v>27</v>
      </c>
      <c r="BU151" s="121" t="s">
        <v>130</v>
      </c>
      <c r="BV151" s="120">
        <v>28</v>
      </c>
      <c r="BW151" s="121" t="s">
        <v>131</v>
      </c>
      <c r="BX151" s="120">
        <v>29</v>
      </c>
      <c r="BY151" s="121" t="s">
        <v>132</v>
      </c>
      <c r="BZ151" s="120">
        <v>30</v>
      </c>
      <c r="CA151" s="121" t="s">
        <v>133</v>
      </c>
      <c r="CB151" s="120">
        <v>31</v>
      </c>
      <c r="CC151" s="121" t="s">
        <v>134</v>
      </c>
    </row>
    <row r="152" spans="14:81" hidden="1" x14ac:dyDescent="0.2">
      <c r="N152" s="144" t="str">
        <f>IF(O152=1,"Yes","No")</f>
        <v>No</v>
      </c>
      <c r="O152" s="144">
        <f>IF(P152="",0,IF(AND(B18=29,DAY(P152)=28),1,0))</f>
        <v>0</v>
      </c>
      <c r="P152" s="161" t="str">
        <f>IF(C18&gt;0,EOMONTH(DATE(C18,2,1),0),"")</f>
        <v/>
      </c>
      <c r="S152" s="123" t="s">
        <v>41</v>
      </c>
      <c r="T152" s="127">
        <f>COUNTIFS($T$109:$NU$109,"&gt;0",$T$110:$NU$110,$S$151,$T$111:$NU$111,T$151)</f>
        <v>0</v>
      </c>
      <c r="U152" s="127">
        <f>IF(T152=0,1,0)</f>
        <v>1</v>
      </c>
      <c r="V152" s="127">
        <f t="shared" ref="V152" si="907">COUNTIFS($T$109:$NU$109,"&gt;0",$T$110:$NU$110,$S$151,$T$111:$NU$111,V$151)</f>
        <v>0</v>
      </c>
      <c r="W152" s="127">
        <f t="shared" ref="W152:W156" si="908">IF(V152=0,1,0)</f>
        <v>1</v>
      </c>
      <c r="X152" s="127">
        <f t="shared" ref="X152" si="909">COUNTIFS($T$109:$NU$109,"&gt;0",$T$110:$NU$110,$S$151,$T$111:$NU$111,X$151)</f>
        <v>0</v>
      </c>
      <c r="Y152" s="127">
        <f t="shared" ref="Y152:Y156" si="910">IF(X152=0,1,0)</f>
        <v>1</v>
      </c>
      <c r="Z152" s="127">
        <f t="shared" ref="Z152" si="911">COUNTIFS($T$109:$NU$109,"&gt;0",$T$110:$NU$110,$S$151,$T$111:$NU$111,Z$151)</f>
        <v>0</v>
      </c>
      <c r="AA152" s="127">
        <f t="shared" ref="AA152:AA156" si="912">IF(Z152=0,1,0)</f>
        <v>1</v>
      </c>
      <c r="AB152" s="127">
        <f t="shared" ref="AB152" si="913">COUNTIFS($T$109:$NU$109,"&gt;0",$T$110:$NU$110,$S$151,$T$111:$NU$111,AB$151)</f>
        <v>0</v>
      </c>
      <c r="AC152" s="127">
        <f t="shared" ref="AC152:AC156" si="914">IF(AB152=0,1,0)</f>
        <v>1</v>
      </c>
      <c r="AD152" s="127">
        <f t="shared" ref="AD152" si="915">COUNTIFS($T$109:$NU$109,"&gt;0",$T$110:$NU$110,$S$151,$T$111:$NU$111,AD$151)</f>
        <v>0</v>
      </c>
      <c r="AE152" s="127">
        <f t="shared" ref="AE152:AE156" si="916">IF(AD152=0,1,0)</f>
        <v>1</v>
      </c>
      <c r="AF152" s="127">
        <f t="shared" ref="AF152" si="917">COUNTIFS($T$109:$NU$109,"&gt;0",$T$110:$NU$110,$S$151,$T$111:$NU$111,AF$151)</f>
        <v>0</v>
      </c>
      <c r="AG152" s="127">
        <f t="shared" ref="AG152:AG156" si="918">IF(AF152=0,1,0)</f>
        <v>1</v>
      </c>
      <c r="AH152" s="127">
        <f t="shared" ref="AH152" si="919">COUNTIFS($T$109:$NU$109,"&gt;0",$T$110:$NU$110,$S$151,$T$111:$NU$111,AH$151)</f>
        <v>0</v>
      </c>
      <c r="AI152" s="127">
        <f t="shared" ref="AI152:AI156" si="920">IF(AH152=0,1,0)</f>
        <v>1</v>
      </c>
      <c r="AJ152" s="127">
        <f t="shared" ref="AJ152" si="921">COUNTIFS($T$109:$NU$109,"&gt;0",$T$110:$NU$110,$S$151,$T$111:$NU$111,AJ$151)</f>
        <v>0</v>
      </c>
      <c r="AK152" s="127">
        <f t="shared" ref="AK152:AK156" si="922">IF(AJ152=0,1,0)</f>
        <v>1</v>
      </c>
      <c r="AL152" s="127">
        <f t="shared" ref="AL152" si="923">COUNTIFS($T$109:$NU$109,"&gt;0",$T$110:$NU$110,$S$151,$T$111:$NU$111,AL$151)</f>
        <v>0</v>
      </c>
      <c r="AM152" s="127">
        <f t="shared" ref="AM152:AM156" si="924">IF(AL152=0,1,0)</f>
        <v>1</v>
      </c>
      <c r="AN152" s="127">
        <f t="shared" ref="AN152" si="925">COUNTIFS($T$109:$NU$109,"&gt;0",$T$110:$NU$110,$S$151,$T$111:$NU$111,AN$151)</f>
        <v>0</v>
      </c>
      <c r="AO152" s="127">
        <f t="shared" ref="AO152:AO156" si="926">IF(AN152=0,1,0)</f>
        <v>1</v>
      </c>
      <c r="AP152" s="127">
        <f t="shared" ref="AP152" si="927">COUNTIFS($T$109:$NU$109,"&gt;0",$T$110:$NU$110,$S$151,$T$111:$NU$111,AP$151)</f>
        <v>0</v>
      </c>
      <c r="AQ152" s="127">
        <f t="shared" ref="AQ152:AQ156" si="928">IF(AP152=0,1,0)</f>
        <v>1</v>
      </c>
      <c r="AR152" s="127">
        <f t="shared" ref="AR152" si="929">COUNTIFS($T$109:$NU$109,"&gt;0",$T$110:$NU$110,$S$151,$T$111:$NU$111,AR$151)</f>
        <v>0</v>
      </c>
      <c r="AS152" s="127">
        <f t="shared" ref="AS152:AS156" si="930">IF(AR152=0,1,0)</f>
        <v>1</v>
      </c>
      <c r="AT152" s="127">
        <f t="shared" ref="AT152" si="931">COUNTIFS($T$109:$NU$109,"&gt;0",$T$110:$NU$110,$S$151,$T$111:$NU$111,AT$151)</f>
        <v>0</v>
      </c>
      <c r="AU152" s="127">
        <f t="shared" ref="AU152:AU156" si="932">IF(AT152=0,1,0)</f>
        <v>1</v>
      </c>
      <c r="AV152" s="127">
        <f t="shared" ref="AV152" si="933">COUNTIFS($T$109:$NU$109,"&gt;0",$T$110:$NU$110,$S$151,$T$111:$NU$111,AV$151)</f>
        <v>0</v>
      </c>
      <c r="AW152" s="127">
        <f t="shared" ref="AW152:AW156" si="934">IF(AV152=0,1,0)</f>
        <v>1</v>
      </c>
      <c r="AX152" s="127">
        <f t="shared" ref="AX152" si="935">COUNTIFS($T$109:$NU$109,"&gt;0",$T$110:$NU$110,$S$151,$T$111:$NU$111,AX$151)</f>
        <v>0</v>
      </c>
      <c r="AY152" s="127">
        <f t="shared" ref="AY152:AY156" si="936">IF(AX152=0,1,0)</f>
        <v>1</v>
      </c>
      <c r="AZ152" s="127">
        <f t="shared" ref="AZ152" si="937">COUNTIFS($T$109:$NU$109,"&gt;0",$T$110:$NU$110,$S$151,$T$111:$NU$111,AZ$151)</f>
        <v>0</v>
      </c>
      <c r="BA152" s="127">
        <f t="shared" ref="BA152:BA156" si="938">IF(AZ152=0,1,0)</f>
        <v>1</v>
      </c>
      <c r="BB152" s="127">
        <f t="shared" ref="BB152" si="939">COUNTIFS($T$109:$NU$109,"&gt;0",$T$110:$NU$110,$S$151,$T$111:$NU$111,BB$151)</f>
        <v>0</v>
      </c>
      <c r="BC152" s="127">
        <f t="shared" ref="BC152:BC156" si="940">IF(BB152=0,1,0)</f>
        <v>1</v>
      </c>
      <c r="BD152" s="127">
        <f t="shared" ref="BD152" si="941">COUNTIFS($T$109:$NU$109,"&gt;0",$T$110:$NU$110,$S$151,$T$111:$NU$111,BD$151)</f>
        <v>0</v>
      </c>
      <c r="BE152" s="127">
        <f t="shared" ref="BE152:BE156" si="942">IF(BD152=0,1,0)</f>
        <v>1</v>
      </c>
      <c r="BF152" s="127">
        <f t="shared" ref="BF152" si="943">COUNTIFS($T$109:$NU$109,"&gt;0",$T$110:$NU$110,$S$151,$T$111:$NU$111,BF$151)</f>
        <v>0</v>
      </c>
      <c r="BG152" s="127">
        <f t="shared" ref="BG152:BG156" si="944">IF(BF152=0,1,0)</f>
        <v>1</v>
      </c>
      <c r="BH152" s="127">
        <f t="shared" ref="BH152" si="945">COUNTIFS($T$109:$NU$109,"&gt;0",$T$110:$NU$110,$S$151,$T$111:$NU$111,BH$151)</f>
        <v>0</v>
      </c>
      <c r="BI152" s="127">
        <f t="shared" ref="BI152:BI156" si="946">IF(BH152=0,1,0)</f>
        <v>1</v>
      </c>
      <c r="BJ152" s="127">
        <f t="shared" ref="BJ152" si="947">COUNTIFS($T$109:$NU$109,"&gt;0",$T$110:$NU$110,$S$151,$T$111:$NU$111,BJ$151)</f>
        <v>0</v>
      </c>
      <c r="BK152" s="127">
        <f t="shared" ref="BK152:BK156" si="948">IF(BJ152=0,1,0)</f>
        <v>1</v>
      </c>
      <c r="BL152" s="127">
        <f t="shared" ref="BL152" si="949">COUNTIFS($T$109:$NU$109,"&gt;0",$T$110:$NU$110,$S$151,$T$111:$NU$111,BL$151)</f>
        <v>0</v>
      </c>
      <c r="BM152" s="127">
        <f t="shared" ref="BM152:BM156" si="950">IF(BL152=0,1,0)</f>
        <v>1</v>
      </c>
      <c r="BN152" s="127">
        <f t="shared" ref="BN152" si="951">COUNTIFS($T$109:$NU$109,"&gt;0",$T$110:$NU$110,$S$151,$T$111:$NU$111,BN$151)</f>
        <v>0</v>
      </c>
      <c r="BO152" s="127">
        <f t="shared" ref="BO152:BO156" si="952">IF(BN152=0,1,0)</f>
        <v>1</v>
      </c>
      <c r="BP152" s="127">
        <f t="shared" ref="BP152" si="953">COUNTIFS($T$109:$NU$109,"&gt;0",$T$110:$NU$110,$S$151,$T$111:$NU$111,BP$151)</f>
        <v>0</v>
      </c>
      <c r="BQ152" s="127">
        <f t="shared" ref="BQ152:BQ156" si="954">IF(BP152=0,1,0)</f>
        <v>1</v>
      </c>
      <c r="BR152" s="127">
        <f t="shared" ref="BR152" si="955">COUNTIFS($T$109:$NU$109,"&gt;0",$T$110:$NU$110,$S$151,$T$111:$NU$111,BR$151)</f>
        <v>0</v>
      </c>
      <c r="BS152" s="127">
        <f t="shared" ref="BS152:BS156" si="956">IF(BR152=0,1,0)</f>
        <v>1</v>
      </c>
      <c r="BT152" s="127">
        <f t="shared" ref="BT152" si="957">COUNTIFS($T$109:$NU$109,"&gt;0",$T$110:$NU$110,$S$151,$T$111:$NU$111,BT$151)</f>
        <v>0</v>
      </c>
      <c r="BU152" s="127">
        <f t="shared" ref="BU152:BU156" si="958">IF(BT152=0,1,0)</f>
        <v>1</v>
      </c>
      <c r="BV152" s="127">
        <f t="shared" ref="BV152" si="959">COUNTIFS($T$109:$NU$109,"&gt;0",$T$110:$NU$110,$S$151,$T$111:$NU$111,BV$151)</f>
        <v>0</v>
      </c>
      <c r="BW152" s="127">
        <f t="shared" ref="BW152:BW156" si="960">IF(BV152=0,1,0)</f>
        <v>1</v>
      </c>
      <c r="BX152" s="127">
        <f t="shared" ref="BX152" si="961">COUNTIFS($T$109:$NU$109,"&gt;0",$T$110:$NU$110,$S$151,$T$111:$NU$111,BX$151)</f>
        <v>0</v>
      </c>
      <c r="BY152" s="127">
        <f t="shared" ref="BY152:BY156" si="962">IF(BX152=0,1,0)</f>
        <v>1</v>
      </c>
      <c r="BZ152" s="127">
        <f t="shared" ref="BZ152" si="963">COUNTIFS($T$109:$NU$109,"&gt;0",$T$110:$NU$110,$S$151,$T$111:$NU$111,BZ$151)</f>
        <v>0</v>
      </c>
      <c r="CA152" s="127">
        <f t="shared" ref="CA152:CA156" si="964">IF(BZ152=0,1,0)</f>
        <v>1</v>
      </c>
      <c r="CB152" s="127">
        <f t="shared" ref="CB152" si="965">COUNTIFS($T$109:$NU$109,"&gt;0",$T$110:$NU$110,$S$151,$T$111:$NU$111,CB$151)</f>
        <v>0</v>
      </c>
      <c r="CC152" s="127">
        <f t="shared" ref="CC152:CC156" si="966">IF(CB152=0,1,0)</f>
        <v>1</v>
      </c>
    </row>
    <row r="153" spans="14:81" hidden="1" x14ac:dyDescent="0.2">
      <c r="N153" s="162" t="str">
        <f>IF(O153=1,"Yes","No")</f>
        <v>No</v>
      </c>
      <c r="O153" s="162">
        <f>IF(P153="",0,IF(AND(B42=29,DAY(P153)=28),1,0))</f>
        <v>0</v>
      </c>
      <c r="P153" s="161" t="str">
        <f>IF(C42&gt;0,EOMONTH(DATE(C42,2,1),0),"")</f>
        <v/>
      </c>
      <c r="S153" s="105" t="s">
        <v>42</v>
      </c>
      <c r="T153" s="127">
        <f>COUNTIFS($T$115:$NU$115,"&gt;0",$T$116:$NU$116,$S$151,$T$117:$NU$117,T$151)</f>
        <v>0</v>
      </c>
      <c r="U153" s="127">
        <f t="shared" ref="U153:U156" si="967">IF(T153=0,1,0)</f>
        <v>1</v>
      </c>
      <c r="V153" s="127">
        <f t="shared" ref="V153" si="968">COUNTIFS($T$115:$NU$115,"&gt;0",$T$116:$NU$116,$S$151,$T$117:$NU$117,V$151)</f>
        <v>0</v>
      </c>
      <c r="W153" s="127">
        <f t="shared" si="908"/>
        <v>1</v>
      </c>
      <c r="X153" s="127">
        <f t="shared" ref="X153" si="969">COUNTIFS($T$115:$NU$115,"&gt;0",$T$116:$NU$116,$S$151,$T$117:$NU$117,X$151)</f>
        <v>0</v>
      </c>
      <c r="Y153" s="127">
        <f t="shared" si="910"/>
        <v>1</v>
      </c>
      <c r="Z153" s="127">
        <f t="shared" ref="Z153" si="970">COUNTIFS($T$115:$NU$115,"&gt;0",$T$116:$NU$116,$S$151,$T$117:$NU$117,Z$151)</f>
        <v>0</v>
      </c>
      <c r="AA153" s="127">
        <f t="shared" si="912"/>
        <v>1</v>
      </c>
      <c r="AB153" s="127">
        <f t="shared" ref="AB153" si="971">COUNTIFS($T$115:$NU$115,"&gt;0",$T$116:$NU$116,$S$151,$T$117:$NU$117,AB$151)</f>
        <v>0</v>
      </c>
      <c r="AC153" s="127">
        <f t="shared" si="914"/>
        <v>1</v>
      </c>
      <c r="AD153" s="127">
        <f t="shared" ref="AD153" si="972">COUNTIFS($T$115:$NU$115,"&gt;0",$T$116:$NU$116,$S$151,$T$117:$NU$117,AD$151)</f>
        <v>0</v>
      </c>
      <c r="AE153" s="127">
        <f t="shared" si="916"/>
        <v>1</v>
      </c>
      <c r="AF153" s="127">
        <f t="shared" ref="AF153" si="973">COUNTIFS($T$115:$NU$115,"&gt;0",$T$116:$NU$116,$S$151,$T$117:$NU$117,AF$151)</f>
        <v>0</v>
      </c>
      <c r="AG153" s="127">
        <f t="shared" si="918"/>
        <v>1</v>
      </c>
      <c r="AH153" s="127">
        <f t="shared" ref="AH153" si="974">COUNTIFS($T$115:$NU$115,"&gt;0",$T$116:$NU$116,$S$151,$T$117:$NU$117,AH$151)</f>
        <v>0</v>
      </c>
      <c r="AI153" s="127">
        <f t="shared" si="920"/>
        <v>1</v>
      </c>
      <c r="AJ153" s="127">
        <f t="shared" ref="AJ153" si="975">COUNTIFS($T$115:$NU$115,"&gt;0",$T$116:$NU$116,$S$151,$T$117:$NU$117,AJ$151)</f>
        <v>0</v>
      </c>
      <c r="AK153" s="127">
        <f t="shared" si="922"/>
        <v>1</v>
      </c>
      <c r="AL153" s="127">
        <f t="shared" ref="AL153" si="976">COUNTIFS($T$115:$NU$115,"&gt;0",$T$116:$NU$116,$S$151,$T$117:$NU$117,AL$151)</f>
        <v>0</v>
      </c>
      <c r="AM153" s="127">
        <f t="shared" si="924"/>
        <v>1</v>
      </c>
      <c r="AN153" s="127">
        <f t="shared" ref="AN153" si="977">COUNTIFS($T$115:$NU$115,"&gt;0",$T$116:$NU$116,$S$151,$T$117:$NU$117,AN$151)</f>
        <v>0</v>
      </c>
      <c r="AO153" s="127">
        <f t="shared" si="926"/>
        <v>1</v>
      </c>
      <c r="AP153" s="127">
        <f t="shared" ref="AP153" si="978">COUNTIFS($T$115:$NU$115,"&gt;0",$T$116:$NU$116,$S$151,$T$117:$NU$117,AP$151)</f>
        <v>0</v>
      </c>
      <c r="AQ153" s="127">
        <f t="shared" si="928"/>
        <v>1</v>
      </c>
      <c r="AR153" s="127">
        <f t="shared" ref="AR153" si="979">COUNTIFS($T$115:$NU$115,"&gt;0",$T$116:$NU$116,$S$151,$T$117:$NU$117,AR$151)</f>
        <v>0</v>
      </c>
      <c r="AS153" s="127">
        <f t="shared" si="930"/>
        <v>1</v>
      </c>
      <c r="AT153" s="127">
        <f t="shared" ref="AT153" si="980">COUNTIFS($T$115:$NU$115,"&gt;0",$T$116:$NU$116,$S$151,$T$117:$NU$117,AT$151)</f>
        <v>0</v>
      </c>
      <c r="AU153" s="127">
        <f t="shared" si="932"/>
        <v>1</v>
      </c>
      <c r="AV153" s="127">
        <f t="shared" ref="AV153" si="981">COUNTIFS($T$115:$NU$115,"&gt;0",$T$116:$NU$116,$S$151,$T$117:$NU$117,AV$151)</f>
        <v>0</v>
      </c>
      <c r="AW153" s="127">
        <f t="shared" si="934"/>
        <v>1</v>
      </c>
      <c r="AX153" s="127">
        <f t="shared" ref="AX153" si="982">COUNTIFS($T$115:$NU$115,"&gt;0",$T$116:$NU$116,$S$151,$T$117:$NU$117,AX$151)</f>
        <v>0</v>
      </c>
      <c r="AY153" s="127">
        <f t="shared" si="936"/>
        <v>1</v>
      </c>
      <c r="AZ153" s="127">
        <f t="shared" ref="AZ153" si="983">COUNTIFS($T$115:$NU$115,"&gt;0",$T$116:$NU$116,$S$151,$T$117:$NU$117,AZ$151)</f>
        <v>0</v>
      </c>
      <c r="BA153" s="127">
        <f t="shared" si="938"/>
        <v>1</v>
      </c>
      <c r="BB153" s="127">
        <f t="shared" ref="BB153" si="984">COUNTIFS($T$115:$NU$115,"&gt;0",$T$116:$NU$116,$S$151,$T$117:$NU$117,BB$151)</f>
        <v>0</v>
      </c>
      <c r="BC153" s="127">
        <f t="shared" si="940"/>
        <v>1</v>
      </c>
      <c r="BD153" s="127">
        <f t="shared" ref="BD153" si="985">COUNTIFS($T$115:$NU$115,"&gt;0",$T$116:$NU$116,$S$151,$T$117:$NU$117,BD$151)</f>
        <v>0</v>
      </c>
      <c r="BE153" s="127">
        <f t="shared" si="942"/>
        <v>1</v>
      </c>
      <c r="BF153" s="127">
        <f t="shared" ref="BF153" si="986">COUNTIFS($T$115:$NU$115,"&gt;0",$T$116:$NU$116,$S$151,$T$117:$NU$117,BF$151)</f>
        <v>0</v>
      </c>
      <c r="BG153" s="127">
        <f t="shared" si="944"/>
        <v>1</v>
      </c>
      <c r="BH153" s="127">
        <f t="shared" ref="BH153" si="987">COUNTIFS($T$115:$NU$115,"&gt;0",$T$116:$NU$116,$S$151,$T$117:$NU$117,BH$151)</f>
        <v>0</v>
      </c>
      <c r="BI153" s="127">
        <f t="shared" si="946"/>
        <v>1</v>
      </c>
      <c r="BJ153" s="127">
        <f t="shared" ref="BJ153" si="988">COUNTIFS($T$115:$NU$115,"&gt;0",$T$116:$NU$116,$S$151,$T$117:$NU$117,BJ$151)</f>
        <v>0</v>
      </c>
      <c r="BK153" s="127">
        <f t="shared" si="948"/>
        <v>1</v>
      </c>
      <c r="BL153" s="127">
        <f t="shared" ref="BL153" si="989">COUNTIFS($T$115:$NU$115,"&gt;0",$T$116:$NU$116,$S$151,$T$117:$NU$117,BL$151)</f>
        <v>0</v>
      </c>
      <c r="BM153" s="127">
        <f t="shared" si="950"/>
        <v>1</v>
      </c>
      <c r="BN153" s="127">
        <f t="shared" ref="BN153" si="990">COUNTIFS($T$115:$NU$115,"&gt;0",$T$116:$NU$116,$S$151,$T$117:$NU$117,BN$151)</f>
        <v>0</v>
      </c>
      <c r="BO153" s="127">
        <f t="shared" si="952"/>
        <v>1</v>
      </c>
      <c r="BP153" s="127">
        <f t="shared" ref="BP153" si="991">COUNTIFS($T$115:$NU$115,"&gt;0",$T$116:$NU$116,$S$151,$T$117:$NU$117,BP$151)</f>
        <v>0</v>
      </c>
      <c r="BQ153" s="127">
        <f t="shared" si="954"/>
        <v>1</v>
      </c>
      <c r="BR153" s="127">
        <f t="shared" ref="BR153" si="992">COUNTIFS($T$115:$NU$115,"&gt;0",$T$116:$NU$116,$S$151,$T$117:$NU$117,BR$151)</f>
        <v>0</v>
      </c>
      <c r="BS153" s="127">
        <f t="shared" si="956"/>
        <v>1</v>
      </c>
      <c r="BT153" s="127">
        <f t="shared" ref="BT153" si="993">COUNTIFS($T$115:$NU$115,"&gt;0",$T$116:$NU$116,$S$151,$T$117:$NU$117,BT$151)</f>
        <v>0</v>
      </c>
      <c r="BU153" s="127">
        <f t="shared" si="958"/>
        <v>1</v>
      </c>
      <c r="BV153" s="127">
        <f t="shared" ref="BV153" si="994">COUNTIFS($T$115:$NU$115,"&gt;0",$T$116:$NU$116,$S$151,$T$117:$NU$117,BV$151)</f>
        <v>0</v>
      </c>
      <c r="BW153" s="127">
        <f t="shared" si="960"/>
        <v>1</v>
      </c>
      <c r="BX153" s="127">
        <f t="shared" ref="BX153" si="995">COUNTIFS($T$115:$NU$115,"&gt;0",$T$116:$NU$116,$S$151,$T$117:$NU$117,BX$151)</f>
        <v>0</v>
      </c>
      <c r="BY153" s="127">
        <f t="shared" si="962"/>
        <v>1</v>
      </c>
      <c r="BZ153" s="127">
        <f t="shared" ref="BZ153" si="996">COUNTIFS($T$115:$NU$115,"&gt;0",$T$116:$NU$116,$S$151,$T$117:$NU$117,BZ$151)</f>
        <v>0</v>
      </c>
      <c r="CA153" s="127">
        <f t="shared" si="964"/>
        <v>1</v>
      </c>
      <c r="CB153" s="127">
        <f t="shared" ref="CB153" si="997">COUNTIFS($T$115:$NU$115,"&gt;0",$T$116:$NU$116,$S$151,$T$117:$NU$117,CB$151)</f>
        <v>0</v>
      </c>
      <c r="CC153" s="127">
        <f t="shared" si="966"/>
        <v>1</v>
      </c>
    </row>
    <row r="154" spans="14:81" hidden="1" x14ac:dyDescent="0.2">
      <c r="N154" s="139" t="s">
        <v>144</v>
      </c>
      <c r="O154" s="140"/>
      <c r="P154" s="143" t="s">
        <v>145</v>
      </c>
      <c r="S154" s="106" t="s">
        <v>43</v>
      </c>
      <c r="T154" s="127">
        <f>COUNTIFS($T$121:$NU$121,"&gt;0",$T$122:$NU$122,$S$151,$T$123:$NU$123,T$151)</f>
        <v>0</v>
      </c>
      <c r="U154" s="127">
        <f t="shared" si="967"/>
        <v>1</v>
      </c>
      <c r="V154" s="127">
        <f t="shared" ref="V154" si="998">COUNTIFS($T$121:$NU$121,"&gt;0",$T$122:$NU$122,$S$151,$T$123:$NU$123,V$151)</f>
        <v>0</v>
      </c>
      <c r="W154" s="127">
        <f t="shared" si="908"/>
        <v>1</v>
      </c>
      <c r="X154" s="127">
        <f t="shared" ref="X154" si="999">COUNTIFS($T$121:$NU$121,"&gt;0",$T$122:$NU$122,$S$151,$T$123:$NU$123,X$151)</f>
        <v>0</v>
      </c>
      <c r="Y154" s="127">
        <f t="shared" si="910"/>
        <v>1</v>
      </c>
      <c r="Z154" s="127">
        <f t="shared" ref="Z154" si="1000">COUNTIFS($T$121:$NU$121,"&gt;0",$T$122:$NU$122,$S$151,$T$123:$NU$123,Z$151)</f>
        <v>0</v>
      </c>
      <c r="AA154" s="127">
        <f t="shared" si="912"/>
        <v>1</v>
      </c>
      <c r="AB154" s="127">
        <f t="shared" ref="AB154" si="1001">COUNTIFS($T$121:$NU$121,"&gt;0",$T$122:$NU$122,$S$151,$T$123:$NU$123,AB$151)</f>
        <v>0</v>
      </c>
      <c r="AC154" s="127">
        <f t="shared" si="914"/>
        <v>1</v>
      </c>
      <c r="AD154" s="127">
        <f t="shared" ref="AD154" si="1002">COUNTIFS($T$121:$NU$121,"&gt;0",$T$122:$NU$122,$S$151,$T$123:$NU$123,AD$151)</f>
        <v>0</v>
      </c>
      <c r="AE154" s="127">
        <f t="shared" si="916"/>
        <v>1</v>
      </c>
      <c r="AF154" s="127">
        <f t="shared" ref="AF154" si="1003">COUNTIFS($T$121:$NU$121,"&gt;0",$T$122:$NU$122,$S$151,$T$123:$NU$123,AF$151)</f>
        <v>0</v>
      </c>
      <c r="AG154" s="127">
        <f t="shared" si="918"/>
        <v>1</v>
      </c>
      <c r="AH154" s="127">
        <f t="shared" ref="AH154" si="1004">COUNTIFS($T$121:$NU$121,"&gt;0",$T$122:$NU$122,$S$151,$T$123:$NU$123,AH$151)</f>
        <v>0</v>
      </c>
      <c r="AI154" s="127">
        <f t="shared" si="920"/>
        <v>1</v>
      </c>
      <c r="AJ154" s="127">
        <f t="shared" ref="AJ154" si="1005">COUNTIFS($T$121:$NU$121,"&gt;0",$T$122:$NU$122,$S$151,$T$123:$NU$123,AJ$151)</f>
        <v>0</v>
      </c>
      <c r="AK154" s="127">
        <f t="shared" si="922"/>
        <v>1</v>
      </c>
      <c r="AL154" s="127">
        <f t="shared" ref="AL154" si="1006">COUNTIFS($T$121:$NU$121,"&gt;0",$T$122:$NU$122,$S$151,$T$123:$NU$123,AL$151)</f>
        <v>0</v>
      </c>
      <c r="AM154" s="127">
        <f t="shared" si="924"/>
        <v>1</v>
      </c>
      <c r="AN154" s="127">
        <f t="shared" ref="AN154" si="1007">COUNTIFS($T$121:$NU$121,"&gt;0",$T$122:$NU$122,$S$151,$T$123:$NU$123,AN$151)</f>
        <v>0</v>
      </c>
      <c r="AO154" s="127">
        <f t="shared" si="926"/>
        <v>1</v>
      </c>
      <c r="AP154" s="127">
        <f t="shared" ref="AP154" si="1008">COUNTIFS($T$121:$NU$121,"&gt;0",$T$122:$NU$122,$S$151,$T$123:$NU$123,AP$151)</f>
        <v>0</v>
      </c>
      <c r="AQ154" s="127">
        <f t="shared" si="928"/>
        <v>1</v>
      </c>
      <c r="AR154" s="127">
        <f t="shared" ref="AR154" si="1009">COUNTIFS($T$121:$NU$121,"&gt;0",$T$122:$NU$122,$S$151,$T$123:$NU$123,AR$151)</f>
        <v>0</v>
      </c>
      <c r="AS154" s="127">
        <f t="shared" si="930"/>
        <v>1</v>
      </c>
      <c r="AT154" s="127">
        <f t="shared" ref="AT154" si="1010">COUNTIFS($T$121:$NU$121,"&gt;0",$T$122:$NU$122,$S$151,$T$123:$NU$123,AT$151)</f>
        <v>0</v>
      </c>
      <c r="AU154" s="127">
        <f t="shared" si="932"/>
        <v>1</v>
      </c>
      <c r="AV154" s="127">
        <f t="shared" ref="AV154" si="1011">COUNTIFS($T$121:$NU$121,"&gt;0",$T$122:$NU$122,$S$151,$T$123:$NU$123,AV$151)</f>
        <v>0</v>
      </c>
      <c r="AW154" s="127">
        <f t="shared" si="934"/>
        <v>1</v>
      </c>
      <c r="AX154" s="127">
        <f t="shared" ref="AX154" si="1012">COUNTIFS($T$121:$NU$121,"&gt;0",$T$122:$NU$122,$S$151,$T$123:$NU$123,AX$151)</f>
        <v>0</v>
      </c>
      <c r="AY154" s="127">
        <f t="shared" si="936"/>
        <v>1</v>
      </c>
      <c r="AZ154" s="127">
        <f t="shared" ref="AZ154" si="1013">COUNTIFS($T$121:$NU$121,"&gt;0",$T$122:$NU$122,$S$151,$T$123:$NU$123,AZ$151)</f>
        <v>0</v>
      </c>
      <c r="BA154" s="127">
        <f t="shared" si="938"/>
        <v>1</v>
      </c>
      <c r="BB154" s="127">
        <f t="shared" ref="BB154" si="1014">COUNTIFS($T$121:$NU$121,"&gt;0",$T$122:$NU$122,$S$151,$T$123:$NU$123,BB$151)</f>
        <v>0</v>
      </c>
      <c r="BC154" s="127">
        <f t="shared" si="940"/>
        <v>1</v>
      </c>
      <c r="BD154" s="127">
        <f t="shared" ref="BD154" si="1015">COUNTIFS($T$121:$NU$121,"&gt;0",$T$122:$NU$122,$S$151,$T$123:$NU$123,BD$151)</f>
        <v>0</v>
      </c>
      <c r="BE154" s="127">
        <f t="shared" si="942"/>
        <v>1</v>
      </c>
      <c r="BF154" s="127">
        <f t="shared" ref="BF154" si="1016">COUNTIFS($T$121:$NU$121,"&gt;0",$T$122:$NU$122,$S$151,$T$123:$NU$123,BF$151)</f>
        <v>0</v>
      </c>
      <c r="BG154" s="127">
        <f t="shared" si="944"/>
        <v>1</v>
      </c>
      <c r="BH154" s="127">
        <f t="shared" ref="BH154" si="1017">COUNTIFS($T$121:$NU$121,"&gt;0",$T$122:$NU$122,$S$151,$T$123:$NU$123,BH$151)</f>
        <v>0</v>
      </c>
      <c r="BI154" s="127">
        <f t="shared" si="946"/>
        <v>1</v>
      </c>
      <c r="BJ154" s="127">
        <f t="shared" ref="BJ154" si="1018">COUNTIFS($T$121:$NU$121,"&gt;0",$T$122:$NU$122,$S$151,$T$123:$NU$123,BJ$151)</f>
        <v>0</v>
      </c>
      <c r="BK154" s="127">
        <f t="shared" si="948"/>
        <v>1</v>
      </c>
      <c r="BL154" s="127">
        <f t="shared" ref="BL154" si="1019">COUNTIFS($T$121:$NU$121,"&gt;0",$T$122:$NU$122,$S$151,$T$123:$NU$123,BL$151)</f>
        <v>0</v>
      </c>
      <c r="BM154" s="127">
        <f t="shared" si="950"/>
        <v>1</v>
      </c>
      <c r="BN154" s="127">
        <f t="shared" ref="BN154" si="1020">COUNTIFS($T$121:$NU$121,"&gt;0",$T$122:$NU$122,$S$151,$T$123:$NU$123,BN$151)</f>
        <v>0</v>
      </c>
      <c r="BO154" s="127">
        <f t="shared" si="952"/>
        <v>1</v>
      </c>
      <c r="BP154" s="127">
        <f t="shared" ref="BP154" si="1021">COUNTIFS($T$121:$NU$121,"&gt;0",$T$122:$NU$122,$S$151,$T$123:$NU$123,BP$151)</f>
        <v>0</v>
      </c>
      <c r="BQ154" s="127">
        <f t="shared" si="954"/>
        <v>1</v>
      </c>
      <c r="BR154" s="127">
        <f t="shared" ref="BR154" si="1022">COUNTIFS($T$121:$NU$121,"&gt;0",$T$122:$NU$122,$S$151,$T$123:$NU$123,BR$151)</f>
        <v>0</v>
      </c>
      <c r="BS154" s="127">
        <f t="shared" si="956"/>
        <v>1</v>
      </c>
      <c r="BT154" s="127">
        <f t="shared" ref="BT154" si="1023">COUNTIFS($T$121:$NU$121,"&gt;0",$T$122:$NU$122,$S$151,$T$123:$NU$123,BT$151)</f>
        <v>0</v>
      </c>
      <c r="BU154" s="127">
        <f t="shared" si="958"/>
        <v>1</v>
      </c>
      <c r="BV154" s="127">
        <f t="shared" ref="BV154" si="1024">COUNTIFS($T$121:$NU$121,"&gt;0",$T$122:$NU$122,$S$151,$T$123:$NU$123,BV$151)</f>
        <v>0</v>
      </c>
      <c r="BW154" s="127">
        <f t="shared" si="960"/>
        <v>1</v>
      </c>
      <c r="BX154" s="127">
        <f t="shared" ref="BX154" si="1025">COUNTIFS($T$121:$NU$121,"&gt;0",$T$122:$NU$122,$S$151,$T$123:$NU$123,BX$151)</f>
        <v>0</v>
      </c>
      <c r="BY154" s="127">
        <f t="shared" si="962"/>
        <v>1</v>
      </c>
      <c r="BZ154" s="127">
        <f t="shared" ref="BZ154" si="1026">COUNTIFS($T$121:$NU$121,"&gt;0",$T$122:$NU$122,$S$151,$T$123:$NU$123,BZ$151)</f>
        <v>0</v>
      </c>
      <c r="CA154" s="127">
        <f t="shared" si="964"/>
        <v>1</v>
      </c>
      <c r="CB154" s="127">
        <f t="shared" ref="CB154" si="1027">COUNTIFS($T$121:$NU$121,"&gt;0",$T$122:$NU$122,$S$151,$T$123:$NU$123,CB$151)</f>
        <v>0</v>
      </c>
      <c r="CC154" s="127">
        <f t="shared" si="966"/>
        <v>1</v>
      </c>
    </row>
    <row r="155" spans="14:81" hidden="1" x14ac:dyDescent="0.2">
      <c r="N155" s="144" t="str">
        <f>IF(O155=1,"Yes","No")</f>
        <v>No</v>
      </c>
      <c r="O155" s="144">
        <f>IF(P155="",0,IF(AND(B18=28,DAY(P155)=29),1,0))</f>
        <v>0</v>
      </c>
      <c r="P155" s="161" t="str">
        <f>IF(C18&gt;0,EOMONTH(DATE(C18,2,1),0),"")</f>
        <v/>
      </c>
      <c r="S155" s="106" t="s">
        <v>44</v>
      </c>
      <c r="T155" s="127">
        <f>COUNTIFS($T$127:$NU$127,"&gt;0",$T$128:$NU$128,$S$151,$T$129:$NU$129,T$151)</f>
        <v>0</v>
      </c>
      <c r="U155" s="127">
        <f t="shared" si="967"/>
        <v>1</v>
      </c>
      <c r="V155" s="127">
        <f t="shared" ref="V155" si="1028">COUNTIFS($T$127:$NU$127,"&gt;0",$T$128:$NU$128,$S$151,$T$129:$NU$129,V$151)</f>
        <v>0</v>
      </c>
      <c r="W155" s="127">
        <f t="shared" si="908"/>
        <v>1</v>
      </c>
      <c r="X155" s="127">
        <f t="shared" ref="X155" si="1029">COUNTIFS($T$127:$NU$127,"&gt;0",$T$128:$NU$128,$S$151,$T$129:$NU$129,X$151)</f>
        <v>0</v>
      </c>
      <c r="Y155" s="127">
        <f t="shared" si="910"/>
        <v>1</v>
      </c>
      <c r="Z155" s="127">
        <f t="shared" ref="Z155" si="1030">COUNTIFS($T$127:$NU$127,"&gt;0",$T$128:$NU$128,$S$151,$T$129:$NU$129,Z$151)</f>
        <v>0</v>
      </c>
      <c r="AA155" s="127">
        <f t="shared" si="912"/>
        <v>1</v>
      </c>
      <c r="AB155" s="127">
        <f t="shared" ref="AB155" si="1031">COUNTIFS($T$127:$NU$127,"&gt;0",$T$128:$NU$128,$S$151,$T$129:$NU$129,AB$151)</f>
        <v>0</v>
      </c>
      <c r="AC155" s="127">
        <f t="shared" si="914"/>
        <v>1</v>
      </c>
      <c r="AD155" s="127">
        <f t="shared" ref="AD155" si="1032">COUNTIFS($T$127:$NU$127,"&gt;0",$T$128:$NU$128,$S$151,$T$129:$NU$129,AD$151)</f>
        <v>0</v>
      </c>
      <c r="AE155" s="127">
        <f t="shared" si="916"/>
        <v>1</v>
      </c>
      <c r="AF155" s="127">
        <f t="shared" ref="AF155" si="1033">COUNTIFS($T$127:$NU$127,"&gt;0",$T$128:$NU$128,$S$151,$T$129:$NU$129,AF$151)</f>
        <v>0</v>
      </c>
      <c r="AG155" s="127">
        <f t="shared" si="918"/>
        <v>1</v>
      </c>
      <c r="AH155" s="127">
        <f t="shared" ref="AH155" si="1034">COUNTIFS($T$127:$NU$127,"&gt;0",$T$128:$NU$128,$S$151,$T$129:$NU$129,AH$151)</f>
        <v>0</v>
      </c>
      <c r="AI155" s="127">
        <f t="shared" si="920"/>
        <v>1</v>
      </c>
      <c r="AJ155" s="127">
        <f t="shared" ref="AJ155" si="1035">COUNTIFS($T$127:$NU$127,"&gt;0",$T$128:$NU$128,$S$151,$T$129:$NU$129,AJ$151)</f>
        <v>0</v>
      </c>
      <c r="AK155" s="127">
        <f t="shared" si="922"/>
        <v>1</v>
      </c>
      <c r="AL155" s="127">
        <f t="shared" ref="AL155" si="1036">COUNTIFS($T$127:$NU$127,"&gt;0",$T$128:$NU$128,$S$151,$T$129:$NU$129,AL$151)</f>
        <v>0</v>
      </c>
      <c r="AM155" s="127">
        <f t="shared" si="924"/>
        <v>1</v>
      </c>
      <c r="AN155" s="127">
        <f t="shared" ref="AN155" si="1037">COUNTIFS($T$127:$NU$127,"&gt;0",$T$128:$NU$128,$S$151,$T$129:$NU$129,AN$151)</f>
        <v>0</v>
      </c>
      <c r="AO155" s="127">
        <f t="shared" si="926"/>
        <v>1</v>
      </c>
      <c r="AP155" s="127">
        <f t="shared" ref="AP155" si="1038">COUNTIFS($T$127:$NU$127,"&gt;0",$T$128:$NU$128,$S$151,$T$129:$NU$129,AP$151)</f>
        <v>0</v>
      </c>
      <c r="AQ155" s="127">
        <f t="shared" si="928"/>
        <v>1</v>
      </c>
      <c r="AR155" s="127">
        <f t="shared" ref="AR155" si="1039">COUNTIFS($T$127:$NU$127,"&gt;0",$T$128:$NU$128,$S$151,$T$129:$NU$129,AR$151)</f>
        <v>0</v>
      </c>
      <c r="AS155" s="127">
        <f t="shared" si="930"/>
        <v>1</v>
      </c>
      <c r="AT155" s="127">
        <f t="shared" ref="AT155" si="1040">COUNTIFS($T$127:$NU$127,"&gt;0",$T$128:$NU$128,$S$151,$T$129:$NU$129,AT$151)</f>
        <v>0</v>
      </c>
      <c r="AU155" s="127">
        <f t="shared" si="932"/>
        <v>1</v>
      </c>
      <c r="AV155" s="127">
        <f t="shared" ref="AV155" si="1041">COUNTIFS($T$127:$NU$127,"&gt;0",$T$128:$NU$128,$S$151,$T$129:$NU$129,AV$151)</f>
        <v>0</v>
      </c>
      <c r="AW155" s="127">
        <f t="shared" si="934"/>
        <v>1</v>
      </c>
      <c r="AX155" s="127">
        <f t="shared" ref="AX155" si="1042">COUNTIFS($T$127:$NU$127,"&gt;0",$T$128:$NU$128,$S$151,$T$129:$NU$129,AX$151)</f>
        <v>0</v>
      </c>
      <c r="AY155" s="127">
        <f t="shared" si="936"/>
        <v>1</v>
      </c>
      <c r="AZ155" s="127">
        <f t="shared" ref="AZ155" si="1043">COUNTIFS($T$127:$NU$127,"&gt;0",$T$128:$NU$128,$S$151,$T$129:$NU$129,AZ$151)</f>
        <v>0</v>
      </c>
      <c r="BA155" s="127">
        <f t="shared" si="938"/>
        <v>1</v>
      </c>
      <c r="BB155" s="127">
        <f t="shared" ref="BB155" si="1044">COUNTIFS($T$127:$NU$127,"&gt;0",$T$128:$NU$128,$S$151,$T$129:$NU$129,BB$151)</f>
        <v>0</v>
      </c>
      <c r="BC155" s="127">
        <f t="shared" si="940"/>
        <v>1</v>
      </c>
      <c r="BD155" s="127">
        <f t="shared" ref="BD155" si="1045">COUNTIFS($T$127:$NU$127,"&gt;0",$T$128:$NU$128,$S$151,$T$129:$NU$129,BD$151)</f>
        <v>0</v>
      </c>
      <c r="BE155" s="127">
        <f t="shared" si="942"/>
        <v>1</v>
      </c>
      <c r="BF155" s="127">
        <f t="shared" ref="BF155" si="1046">COUNTIFS($T$127:$NU$127,"&gt;0",$T$128:$NU$128,$S$151,$T$129:$NU$129,BF$151)</f>
        <v>0</v>
      </c>
      <c r="BG155" s="127">
        <f t="shared" si="944"/>
        <v>1</v>
      </c>
      <c r="BH155" s="127">
        <f t="shared" ref="BH155" si="1047">COUNTIFS($T$127:$NU$127,"&gt;0",$T$128:$NU$128,$S$151,$T$129:$NU$129,BH$151)</f>
        <v>0</v>
      </c>
      <c r="BI155" s="127">
        <f t="shared" si="946"/>
        <v>1</v>
      </c>
      <c r="BJ155" s="127">
        <f t="shared" ref="BJ155" si="1048">COUNTIFS($T$127:$NU$127,"&gt;0",$T$128:$NU$128,$S$151,$T$129:$NU$129,BJ$151)</f>
        <v>0</v>
      </c>
      <c r="BK155" s="127">
        <f t="shared" si="948"/>
        <v>1</v>
      </c>
      <c r="BL155" s="127">
        <f t="shared" ref="BL155" si="1049">COUNTIFS($T$127:$NU$127,"&gt;0",$T$128:$NU$128,$S$151,$T$129:$NU$129,BL$151)</f>
        <v>0</v>
      </c>
      <c r="BM155" s="127">
        <f t="shared" si="950"/>
        <v>1</v>
      </c>
      <c r="BN155" s="127">
        <f t="shared" ref="BN155" si="1050">COUNTIFS($T$127:$NU$127,"&gt;0",$T$128:$NU$128,$S$151,$T$129:$NU$129,BN$151)</f>
        <v>0</v>
      </c>
      <c r="BO155" s="127">
        <f t="shared" si="952"/>
        <v>1</v>
      </c>
      <c r="BP155" s="127">
        <f t="shared" ref="BP155" si="1051">COUNTIFS($T$127:$NU$127,"&gt;0",$T$128:$NU$128,$S$151,$T$129:$NU$129,BP$151)</f>
        <v>0</v>
      </c>
      <c r="BQ155" s="127">
        <f t="shared" si="954"/>
        <v>1</v>
      </c>
      <c r="BR155" s="127">
        <f t="shared" ref="BR155" si="1052">COUNTIFS($T$127:$NU$127,"&gt;0",$T$128:$NU$128,$S$151,$T$129:$NU$129,BR$151)</f>
        <v>0</v>
      </c>
      <c r="BS155" s="127">
        <f t="shared" si="956"/>
        <v>1</v>
      </c>
      <c r="BT155" s="127">
        <f t="shared" ref="BT155" si="1053">COUNTIFS($T$127:$NU$127,"&gt;0",$T$128:$NU$128,$S$151,$T$129:$NU$129,BT$151)</f>
        <v>0</v>
      </c>
      <c r="BU155" s="127">
        <f t="shared" si="958"/>
        <v>1</v>
      </c>
      <c r="BV155" s="127">
        <f t="shared" ref="BV155" si="1054">COUNTIFS($T$127:$NU$127,"&gt;0",$T$128:$NU$128,$S$151,$T$129:$NU$129,BV$151)</f>
        <v>0</v>
      </c>
      <c r="BW155" s="127">
        <f t="shared" si="960"/>
        <v>1</v>
      </c>
      <c r="BX155" s="127">
        <f t="shared" ref="BX155" si="1055">COUNTIFS($T$127:$NU$127,"&gt;0",$T$128:$NU$128,$S$151,$T$129:$NU$129,BX$151)</f>
        <v>0</v>
      </c>
      <c r="BY155" s="127">
        <f t="shared" si="962"/>
        <v>1</v>
      </c>
      <c r="BZ155" s="127">
        <f t="shared" ref="BZ155" si="1056">COUNTIFS($T$127:$NU$127,"&gt;0",$T$128:$NU$128,$S$151,$T$129:$NU$129,BZ$151)</f>
        <v>0</v>
      </c>
      <c r="CA155" s="127">
        <f t="shared" si="964"/>
        <v>1</v>
      </c>
      <c r="CB155" s="127">
        <f t="shared" ref="CB155" si="1057">COUNTIFS($T$127:$NU$127,"&gt;0",$T$128:$NU$128,$S$151,$T$129:$NU$129,CB$151)</f>
        <v>0</v>
      </c>
      <c r="CC155" s="127">
        <f t="shared" si="966"/>
        <v>1</v>
      </c>
    </row>
    <row r="156" spans="14:81" hidden="1" x14ac:dyDescent="0.2">
      <c r="N156" s="162" t="str">
        <f>IF(O156=1,"Yes","No")</f>
        <v>No</v>
      </c>
      <c r="O156" s="162">
        <f>IF(P156="",0,IF(AND(B42=29,DAY(P156)=28),1,0))</f>
        <v>0</v>
      </c>
      <c r="P156" s="161" t="str">
        <f>IF(C42&gt;0,EOMONTH(DATE(C42,2,1),0),"")</f>
        <v/>
      </c>
      <c r="S156" s="106" t="s">
        <v>45</v>
      </c>
      <c r="T156" s="127">
        <f>COUNTIFS($T$133:$NU$133,"&gt;0",$T$134:$NU$134,$S$151,$T$135:$NU$135,T$151)</f>
        <v>0</v>
      </c>
      <c r="U156" s="127">
        <f t="shared" si="967"/>
        <v>1</v>
      </c>
      <c r="V156" s="127">
        <f t="shared" ref="V156" si="1058">COUNTIFS($T$133:$NU$133,"&gt;0",$T$134:$NU$134,$S$151,$T$135:$NU$135,V$151)</f>
        <v>0</v>
      </c>
      <c r="W156" s="127">
        <f t="shared" si="908"/>
        <v>1</v>
      </c>
      <c r="X156" s="127">
        <f t="shared" ref="X156" si="1059">COUNTIFS($T$133:$NU$133,"&gt;0",$T$134:$NU$134,$S$151,$T$135:$NU$135,X$151)</f>
        <v>0</v>
      </c>
      <c r="Y156" s="127">
        <f t="shared" si="910"/>
        <v>1</v>
      </c>
      <c r="Z156" s="127">
        <f t="shared" ref="Z156" si="1060">COUNTIFS($T$133:$NU$133,"&gt;0",$T$134:$NU$134,$S$151,$T$135:$NU$135,Z$151)</f>
        <v>0</v>
      </c>
      <c r="AA156" s="127">
        <f t="shared" si="912"/>
        <v>1</v>
      </c>
      <c r="AB156" s="127">
        <f t="shared" ref="AB156" si="1061">COUNTIFS($T$133:$NU$133,"&gt;0",$T$134:$NU$134,$S$151,$T$135:$NU$135,AB$151)</f>
        <v>0</v>
      </c>
      <c r="AC156" s="127">
        <f t="shared" si="914"/>
        <v>1</v>
      </c>
      <c r="AD156" s="127">
        <f t="shared" ref="AD156" si="1062">COUNTIFS($T$133:$NU$133,"&gt;0",$T$134:$NU$134,$S$151,$T$135:$NU$135,AD$151)</f>
        <v>0</v>
      </c>
      <c r="AE156" s="127">
        <f t="shared" si="916"/>
        <v>1</v>
      </c>
      <c r="AF156" s="127">
        <f t="shared" ref="AF156" si="1063">COUNTIFS($T$133:$NU$133,"&gt;0",$T$134:$NU$134,$S$151,$T$135:$NU$135,AF$151)</f>
        <v>0</v>
      </c>
      <c r="AG156" s="127">
        <f t="shared" si="918"/>
        <v>1</v>
      </c>
      <c r="AH156" s="127">
        <f t="shared" ref="AH156" si="1064">COUNTIFS($T$133:$NU$133,"&gt;0",$T$134:$NU$134,$S$151,$T$135:$NU$135,AH$151)</f>
        <v>0</v>
      </c>
      <c r="AI156" s="127">
        <f t="shared" si="920"/>
        <v>1</v>
      </c>
      <c r="AJ156" s="127">
        <f t="shared" ref="AJ156" si="1065">COUNTIFS($T$133:$NU$133,"&gt;0",$T$134:$NU$134,$S$151,$T$135:$NU$135,AJ$151)</f>
        <v>0</v>
      </c>
      <c r="AK156" s="127">
        <f t="shared" si="922"/>
        <v>1</v>
      </c>
      <c r="AL156" s="127">
        <f t="shared" ref="AL156" si="1066">COUNTIFS($T$133:$NU$133,"&gt;0",$T$134:$NU$134,$S$151,$T$135:$NU$135,AL$151)</f>
        <v>0</v>
      </c>
      <c r="AM156" s="127">
        <f t="shared" si="924"/>
        <v>1</v>
      </c>
      <c r="AN156" s="127">
        <f t="shared" ref="AN156" si="1067">COUNTIFS($T$133:$NU$133,"&gt;0",$T$134:$NU$134,$S$151,$T$135:$NU$135,AN$151)</f>
        <v>0</v>
      </c>
      <c r="AO156" s="127">
        <f t="shared" si="926"/>
        <v>1</v>
      </c>
      <c r="AP156" s="127">
        <f t="shared" ref="AP156" si="1068">COUNTIFS($T$133:$NU$133,"&gt;0",$T$134:$NU$134,$S$151,$T$135:$NU$135,AP$151)</f>
        <v>0</v>
      </c>
      <c r="AQ156" s="127">
        <f t="shared" si="928"/>
        <v>1</v>
      </c>
      <c r="AR156" s="127">
        <f t="shared" ref="AR156" si="1069">COUNTIFS($T$133:$NU$133,"&gt;0",$T$134:$NU$134,$S$151,$T$135:$NU$135,AR$151)</f>
        <v>0</v>
      </c>
      <c r="AS156" s="127">
        <f t="shared" si="930"/>
        <v>1</v>
      </c>
      <c r="AT156" s="127">
        <f t="shared" ref="AT156" si="1070">COUNTIFS($T$133:$NU$133,"&gt;0",$T$134:$NU$134,$S$151,$T$135:$NU$135,AT$151)</f>
        <v>0</v>
      </c>
      <c r="AU156" s="127">
        <f t="shared" si="932"/>
        <v>1</v>
      </c>
      <c r="AV156" s="127">
        <f t="shared" ref="AV156" si="1071">COUNTIFS($T$133:$NU$133,"&gt;0",$T$134:$NU$134,$S$151,$T$135:$NU$135,AV$151)</f>
        <v>0</v>
      </c>
      <c r="AW156" s="127">
        <f t="shared" si="934"/>
        <v>1</v>
      </c>
      <c r="AX156" s="127">
        <f t="shared" ref="AX156" si="1072">COUNTIFS($T$133:$NU$133,"&gt;0",$T$134:$NU$134,$S$151,$T$135:$NU$135,AX$151)</f>
        <v>0</v>
      </c>
      <c r="AY156" s="127">
        <f t="shared" si="936"/>
        <v>1</v>
      </c>
      <c r="AZ156" s="127">
        <f t="shared" ref="AZ156" si="1073">COUNTIFS($T$133:$NU$133,"&gt;0",$T$134:$NU$134,$S$151,$T$135:$NU$135,AZ$151)</f>
        <v>0</v>
      </c>
      <c r="BA156" s="127">
        <f t="shared" si="938"/>
        <v>1</v>
      </c>
      <c r="BB156" s="127">
        <f t="shared" ref="BB156" si="1074">COUNTIFS($T$133:$NU$133,"&gt;0",$T$134:$NU$134,$S$151,$T$135:$NU$135,BB$151)</f>
        <v>0</v>
      </c>
      <c r="BC156" s="127">
        <f t="shared" si="940"/>
        <v>1</v>
      </c>
      <c r="BD156" s="127">
        <f t="shared" ref="BD156" si="1075">COUNTIFS($T$133:$NU$133,"&gt;0",$T$134:$NU$134,$S$151,$T$135:$NU$135,BD$151)</f>
        <v>0</v>
      </c>
      <c r="BE156" s="127">
        <f t="shared" si="942"/>
        <v>1</v>
      </c>
      <c r="BF156" s="127">
        <f t="shared" ref="BF156" si="1076">COUNTIFS($T$133:$NU$133,"&gt;0",$T$134:$NU$134,$S$151,$T$135:$NU$135,BF$151)</f>
        <v>0</v>
      </c>
      <c r="BG156" s="127">
        <f t="shared" si="944"/>
        <v>1</v>
      </c>
      <c r="BH156" s="127">
        <f t="shared" ref="BH156" si="1077">COUNTIFS($T$133:$NU$133,"&gt;0",$T$134:$NU$134,$S$151,$T$135:$NU$135,BH$151)</f>
        <v>0</v>
      </c>
      <c r="BI156" s="127">
        <f t="shared" si="946"/>
        <v>1</v>
      </c>
      <c r="BJ156" s="127">
        <f t="shared" ref="BJ156" si="1078">COUNTIFS($T$133:$NU$133,"&gt;0",$T$134:$NU$134,$S$151,$T$135:$NU$135,BJ$151)</f>
        <v>0</v>
      </c>
      <c r="BK156" s="127">
        <f t="shared" si="948"/>
        <v>1</v>
      </c>
      <c r="BL156" s="127">
        <f t="shared" ref="BL156" si="1079">COUNTIFS($T$133:$NU$133,"&gt;0",$T$134:$NU$134,$S$151,$T$135:$NU$135,BL$151)</f>
        <v>0</v>
      </c>
      <c r="BM156" s="127">
        <f t="shared" si="950"/>
        <v>1</v>
      </c>
      <c r="BN156" s="127">
        <f t="shared" ref="BN156" si="1080">COUNTIFS($T$133:$NU$133,"&gt;0",$T$134:$NU$134,$S$151,$T$135:$NU$135,BN$151)</f>
        <v>0</v>
      </c>
      <c r="BO156" s="127">
        <f t="shared" si="952"/>
        <v>1</v>
      </c>
      <c r="BP156" s="127">
        <f t="shared" ref="BP156" si="1081">COUNTIFS($T$133:$NU$133,"&gt;0",$T$134:$NU$134,$S$151,$T$135:$NU$135,BP$151)</f>
        <v>0</v>
      </c>
      <c r="BQ156" s="127">
        <f t="shared" si="954"/>
        <v>1</v>
      </c>
      <c r="BR156" s="127">
        <f t="shared" ref="BR156" si="1082">COUNTIFS($T$133:$NU$133,"&gt;0",$T$134:$NU$134,$S$151,$T$135:$NU$135,BR$151)</f>
        <v>0</v>
      </c>
      <c r="BS156" s="127">
        <f t="shared" si="956"/>
        <v>1</v>
      </c>
      <c r="BT156" s="127">
        <f t="shared" ref="BT156" si="1083">COUNTIFS($T$133:$NU$133,"&gt;0",$T$134:$NU$134,$S$151,$T$135:$NU$135,BT$151)</f>
        <v>0</v>
      </c>
      <c r="BU156" s="127">
        <f t="shared" si="958"/>
        <v>1</v>
      </c>
      <c r="BV156" s="127">
        <f t="shared" ref="BV156" si="1084">COUNTIFS($T$133:$NU$133,"&gt;0",$T$134:$NU$134,$S$151,$T$135:$NU$135,BV$151)</f>
        <v>0</v>
      </c>
      <c r="BW156" s="127">
        <f t="shared" si="960"/>
        <v>1</v>
      </c>
      <c r="BX156" s="127">
        <f t="shared" ref="BX156" si="1085">COUNTIFS($T$133:$NU$133,"&gt;0",$T$134:$NU$134,$S$151,$T$135:$NU$135,BX$151)</f>
        <v>0</v>
      </c>
      <c r="BY156" s="127">
        <f t="shared" si="962"/>
        <v>1</v>
      </c>
      <c r="BZ156" s="127">
        <f t="shared" ref="BZ156" si="1086">COUNTIFS($T$133:$NU$133,"&gt;0",$T$134:$NU$134,$S$151,$T$135:$NU$135,BZ$151)</f>
        <v>0</v>
      </c>
      <c r="CA156" s="127">
        <f t="shared" si="964"/>
        <v>1</v>
      </c>
      <c r="CB156" s="127">
        <f t="shared" ref="CB156" si="1087">COUNTIFS($T$133:$NU$133,"&gt;0",$T$134:$NU$134,$S$151,$T$135:$NU$135,CB$151)</f>
        <v>0</v>
      </c>
      <c r="CC156" s="127">
        <f t="shared" si="966"/>
        <v>1</v>
      </c>
    </row>
    <row r="157" spans="14:81" hidden="1" x14ac:dyDescent="0.2">
      <c r="N157" s="164" t="s">
        <v>139</v>
      </c>
      <c r="O157" s="165"/>
      <c r="T157" s="5">
        <f>IF(SUM(T152:T156)&gt;0,1,0)</f>
        <v>0</v>
      </c>
      <c r="V157" s="5">
        <f t="shared" ref="V157" si="1088">IF(SUM(V152:V156)&gt;0,1,0)</f>
        <v>0</v>
      </c>
      <c r="X157" s="5">
        <f t="shared" ref="X157" si="1089">IF(SUM(X152:X156)&gt;0,1,0)</f>
        <v>0</v>
      </c>
      <c r="Z157" s="5">
        <f t="shared" ref="Z157" si="1090">IF(SUM(Z152:Z156)&gt;0,1,0)</f>
        <v>0</v>
      </c>
      <c r="AB157" s="5">
        <f t="shared" ref="AB157" si="1091">IF(SUM(AB152:AB156)&gt;0,1,0)</f>
        <v>0</v>
      </c>
      <c r="AD157" s="5">
        <f t="shared" ref="AD157" si="1092">IF(SUM(AD152:AD156)&gt;0,1,0)</f>
        <v>0</v>
      </c>
      <c r="AF157" s="5">
        <f t="shared" ref="AF157" si="1093">IF(SUM(AF152:AF156)&gt;0,1,0)</f>
        <v>0</v>
      </c>
      <c r="AH157" s="5">
        <f t="shared" ref="AH157" si="1094">IF(SUM(AH152:AH156)&gt;0,1,0)</f>
        <v>0</v>
      </c>
      <c r="AJ157" s="5">
        <f t="shared" ref="AJ157" si="1095">IF(SUM(AJ152:AJ156)&gt;0,1,0)</f>
        <v>0</v>
      </c>
      <c r="AL157" s="5">
        <f t="shared" ref="AL157" si="1096">IF(SUM(AL152:AL156)&gt;0,1,0)</f>
        <v>0</v>
      </c>
      <c r="AN157" s="5">
        <f t="shared" ref="AN157" si="1097">IF(SUM(AN152:AN156)&gt;0,1,0)</f>
        <v>0</v>
      </c>
      <c r="AP157" s="5">
        <f t="shared" ref="AP157" si="1098">IF(SUM(AP152:AP156)&gt;0,1,0)</f>
        <v>0</v>
      </c>
      <c r="AR157" s="5">
        <f t="shared" ref="AR157" si="1099">IF(SUM(AR152:AR156)&gt;0,1,0)</f>
        <v>0</v>
      </c>
      <c r="AT157" s="5">
        <f t="shared" ref="AT157" si="1100">IF(SUM(AT152:AT156)&gt;0,1,0)</f>
        <v>0</v>
      </c>
      <c r="AV157" s="5">
        <f t="shared" ref="AV157" si="1101">IF(SUM(AV152:AV156)&gt;0,1,0)</f>
        <v>0</v>
      </c>
      <c r="AX157" s="5">
        <f t="shared" ref="AX157" si="1102">IF(SUM(AX152:AX156)&gt;0,1,0)</f>
        <v>0</v>
      </c>
      <c r="AZ157" s="5">
        <f t="shared" ref="AZ157" si="1103">IF(SUM(AZ152:AZ156)&gt;0,1,0)</f>
        <v>0</v>
      </c>
      <c r="BB157" s="5">
        <f t="shared" ref="BB157" si="1104">IF(SUM(BB152:BB156)&gt;0,1,0)</f>
        <v>0</v>
      </c>
      <c r="BD157" s="5">
        <f t="shared" ref="BD157" si="1105">IF(SUM(BD152:BD156)&gt;0,1,0)</f>
        <v>0</v>
      </c>
      <c r="BF157" s="5">
        <f t="shared" ref="BF157" si="1106">IF(SUM(BF152:BF156)&gt;0,1,0)</f>
        <v>0</v>
      </c>
      <c r="BH157" s="5">
        <f t="shared" ref="BH157" si="1107">IF(SUM(BH152:BH156)&gt;0,1,0)</f>
        <v>0</v>
      </c>
      <c r="BJ157" s="5">
        <f t="shared" ref="BJ157" si="1108">IF(SUM(BJ152:BJ156)&gt;0,1,0)</f>
        <v>0</v>
      </c>
      <c r="BL157" s="5">
        <f t="shared" ref="BL157" si="1109">IF(SUM(BL152:BL156)&gt;0,1,0)</f>
        <v>0</v>
      </c>
      <c r="BN157" s="5">
        <f t="shared" ref="BN157" si="1110">IF(SUM(BN152:BN156)&gt;0,1,0)</f>
        <v>0</v>
      </c>
      <c r="BP157" s="5">
        <f t="shared" ref="BP157" si="1111">IF(SUM(BP152:BP156)&gt;0,1,0)</f>
        <v>0</v>
      </c>
      <c r="BR157" s="5">
        <f t="shared" ref="BR157" si="1112">IF(SUM(BR152:BR156)&gt;0,1,0)</f>
        <v>0</v>
      </c>
      <c r="BT157" s="5">
        <f t="shared" ref="BT157" si="1113">IF(SUM(BT152:BT156)&gt;0,1,0)</f>
        <v>0</v>
      </c>
      <c r="BV157" s="5">
        <f t="shared" ref="BV157" si="1114">IF(SUM(BV152:BV156)&gt;0,1,0)</f>
        <v>0</v>
      </c>
      <c r="BX157" s="5">
        <f t="shared" ref="BX157" si="1115">IF(SUM(BX152:BX156)&gt;0,1,0)</f>
        <v>0</v>
      </c>
      <c r="BZ157" s="5">
        <f t="shared" ref="BZ157" si="1116">IF(SUM(BZ152:BZ156)&gt;0,1,0)</f>
        <v>0</v>
      </c>
      <c r="CB157" s="5">
        <f t="shared" ref="CB157" si="1117">IF(SUM(CB152:CB156)&gt;0,1,0)</f>
        <v>0</v>
      </c>
    </row>
    <row r="158" spans="14:81" hidden="1" x14ac:dyDescent="0.2">
      <c r="N158" s="163" t="str">
        <f>IF(O158&gt;0,"Yes","No")</f>
        <v>No</v>
      </c>
      <c r="O158" s="163">
        <f>SUM(BN94:BP105)</f>
        <v>0</v>
      </c>
      <c r="R158" s="128"/>
      <c r="S158" s="111">
        <v>4</v>
      </c>
      <c r="T158" s="122">
        <v>1</v>
      </c>
      <c r="U158" s="121" t="s">
        <v>104</v>
      </c>
      <c r="V158" s="120">
        <v>2</v>
      </c>
      <c r="W158" s="121" t="s">
        <v>105</v>
      </c>
      <c r="X158" s="120">
        <v>3</v>
      </c>
      <c r="Y158" s="121" t="s">
        <v>106</v>
      </c>
      <c r="Z158" s="120">
        <v>4</v>
      </c>
      <c r="AA158" s="121" t="s">
        <v>107</v>
      </c>
      <c r="AB158" s="120">
        <v>5</v>
      </c>
      <c r="AC158" s="121" t="s">
        <v>108</v>
      </c>
      <c r="AD158" s="120">
        <v>6</v>
      </c>
      <c r="AE158" s="121" t="s">
        <v>109</v>
      </c>
      <c r="AF158" s="120">
        <v>7</v>
      </c>
      <c r="AG158" s="121" t="s">
        <v>110</v>
      </c>
      <c r="AH158" s="120">
        <v>8</v>
      </c>
      <c r="AI158" s="121" t="s">
        <v>111</v>
      </c>
      <c r="AJ158" s="120">
        <v>9</v>
      </c>
      <c r="AK158" s="121" t="s">
        <v>112</v>
      </c>
      <c r="AL158" s="120">
        <v>10</v>
      </c>
      <c r="AM158" s="121" t="s">
        <v>113</v>
      </c>
      <c r="AN158" s="120">
        <v>11</v>
      </c>
      <c r="AO158" s="121" t="s">
        <v>114</v>
      </c>
      <c r="AP158" s="120">
        <v>12</v>
      </c>
      <c r="AQ158" s="121" t="s">
        <v>115</v>
      </c>
      <c r="AR158" s="120">
        <v>13</v>
      </c>
      <c r="AS158" s="121" t="s">
        <v>116</v>
      </c>
      <c r="AT158" s="120">
        <v>14</v>
      </c>
      <c r="AU158" s="121" t="s">
        <v>117</v>
      </c>
      <c r="AV158" s="120">
        <v>15</v>
      </c>
      <c r="AW158" s="121" t="s">
        <v>118</v>
      </c>
      <c r="AX158" s="120">
        <v>16</v>
      </c>
      <c r="AY158" s="121" t="s">
        <v>119</v>
      </c>
      <c r="AZ158" s="120">
        <v>17</v>
      </c>
      <c r="BA158" s="121" t="s">
        <v>120</v>
      </c>
      <c r="BB158" s="120">
        <v>18</v>
      </c>
      <c r="BC158" s="121" t="s">
        <v>121</v>
      </c>
      <c r="BD158" s="120">
        <v>19</v>
      </c>
      <c r="BE158" s="121" t="s">
        <v>122</v>
      </c>
      <c r="BF158" s="120">
        <v>20</v>
      </c>
      <c r="BG158" s="121" t="s">
        <v>123</v>
      </c>
      <c r="BH158" s="120">
        <v>21</v>
      </c>
      <c r="BI158" s="121" t="s">
        <v>124</v>
      </c>
      <c r="BJ158" s="120">
        <v>22</v>
      </c>
      <c r="BK158" s="121" t="s">
        <v>125</v>
      </c>
      <c r="BL158" s="120">
        <v>23</v>
      </c>
      <c r="BM158" s="121" t="s">
        <v>126</v>
      </c>
      <c r="BN158" s="120">
        <v>24</v>
      </c>
      <c r="BO158" s="121" t="s">
        <v>127</v>
      </c>
      <c r="BP158" s="120">
        <v>25</v>
      </c>
      <c r="BQ158" s="121" t="s">
        <v>128</v>
      </c>
      <c r="BR158" s="120">
        <v>26</v>
      </c>
      <c r="BS158" s="121" t="s">
        <v>129</v>
      </c>
      <c r="BT158" s="120">
        <v>27</v>
      </c>
      <c r="BU158" s="121" t="s">
        <v>130</v>
      </c>
      <c r="BV158" s="120">
        <v>28</v>
      </c>
      <c r="BW158" s="121" t="s">
        <v>131</v>
      </c>
      <c r="BX158" s="120">
        <v>29</v>
      </c>
      <c r="BY158" s="121" t="s">
        <v>132</v>
      </c>
      <c r="BZ158" s="120">
        <v>30</v>
      </c>
      <c r="CA158" s="107" t="s">
        <v>133</v>
      </c>
      <c r="CB158" s="155"/>
      <c r="CC158" s="155"/>
    </row>
    <row r="159" spans="14:81" hidden="1" x14ac:dyDescent="0.2">
      <c r="N159" s="5" t="s">
        <v>86</v>
      </c>
      <c r="O159" s="5" t="s">
        <v>71</v>
      </c>
      <c r="S159" s="123" t="s">
        <v>41</v>
      </c>
      <c r="T159" s="127">
        <f>COUNTIFS($T$109:$NU$109,"&gt;0",$T$110:$NU$110,$S$158,$T$111:$NU$111,T$158)</f>
        <v>0</v>
      </c>
      <c r="U159" s="127">
        <f>IF(T159=0,1,0)</f>
        <v>1</v>
      </c>
      <c r="V159" s="127">
        <f t="shared" ref="V159" si="1118">COUNTIFS($T$109:$NU$109,"&gt;0",$T$110:$NU$110,$S$158,$T$111:$NU$111,V$158)</f>
        <v>0</v>
      </c>
      <c r="W159" s="127">
        <f t="shared" ref="W159:W163" si="1119">IF(V159=0,1,0)</f>
        <v>1</v>
      </c>
      <c r="X159" s="127">
        <f t="shared" ref="X159" si="1120">COUNTIFS($T$109:$NU$109,"&gt;0",$T$110:$NU$110,$S$158,$T$111:$NU$111,X$158)</f>
        <v>0</v>
      </c>
      <c r="Y159" s="127">
        <f t="shared" ref="Y159:Y163" si="1121">IF(X159=0,1,0)</f>
        <v>1</v>
      </c>
      <c r="Z159" s="127">
        <f t="shared" ref="Z159" si="1122">COUNTIFS($T$109:$NU$109,"&gt;0",$T$110:$NU$110,$S$158,$T$111:$NU$111,Z$158)</f>
        <v>0</v>
      </c>
      <c r="AA159" s="127">
        <f t="shared" ref="AA159:AA163" si="1123">IF(Z159=0,1,0)</f>
        <v>1</v>
      </c>
      <c r="AB159" s="127">
        <f t="shared" ref="AB159" si="1124">COUNTIFS($T$109:$NU$109,"&gt;0",$T$110:$NU$110,$S$158,$T$111:$NU$111,AB$158)</f>
        <v>0</v>
      </c>
      <c r="AC159" s="127">
        <f t="shared" ref="AC159:AC163" si="1125">IF(AB159=0,1,0)</f>
        <v>1</v>
      </c>
      <c r="AD159" s="127">
        <f t="shared" ref="AD159" si="1126">COUNTIFS($T$109:$NU$109,"&gt;0",$T$110:$NU$110,$S$158,$T$111:$NU$111,AD$158)</f>
        <v>0</v>
      </c>
      <c r="AE159" s="127">
        <f t="shared" ref="AE159:AE163" si="1127">IF(AD159=0,1,0)</f>
        <v>1</v>
      </c>
      <c r="AF159" s="127">
        <f t="shared" ref="AF159" si="1128">COUNTIFS($T$109:$NU$109,"&gt;0",$T$110:$NU$110,$S$158,$T$111:$NU$111,AF$158)</f>
        <v>0</v>
      </c>
      <c r="AG159" s="127">
        <f t="shared" ref="AG159:AG163" si="1129">IF(AF159=0,1,0)</f>
        <v>1</v>
      </c>
      <c r="AH159" s="127">
        <f t="shared" ref="AH159" si="1130">COUNTIFS($T$109:$NU$109,"&gt;0",$T$110:$NU$110,$S$158,$T$111:$NU$111,AH$158)</f>
        <v>0</v>
      </c>
      <c r="AI159" s="127">
        <f t="shared" ref="AI159:AI163" si="1131">IF(AH159=0,1,0)</f>
        <v>1</v>
      </c>
      <c r="AJ159" s="127">
        <f t="shared" ref="AJ159" si="1132">COUNTIFS($T$109:$NU$109,"&gt;0",$T$110:$NU$110,$S$158,$T$111:$NU$111,AJ$158)</f>
        <v>0</v>
      </c>
      <c r="AK159" s="127">
        <f t="shared" ref="AK159:AK163" si="1133">IF(AJ159=0,1,0)</f>
        <v>1</v>
      </c>
      <c r="AL159" s="127">
        <f t="shared" ref="AL159" si="1134">COUNTIFS($T$109:$NU$109,"&gt;0",$T$110:$NU$110,$S$158,$T$111:$NU$111,AL$158)</f>
        <v>0</v>
      </c>
      <c r="AM159" s="127">
        <f t="shared" ref="AM159:AM163" si="1135">IF(AL159=0,1,0)</f>
        <v>1</v>
      </c>
      <c r="AN159" s="127">
        <f t="shared" ref="AN159" si="1136">COUNTIFS($T$109:$NU$109,"&gt;0",$T$110:$NU$110,$S$158,$T$111:$NU$111,AN$158)</f>
        <v>0</v>
      </c>
      <c r="AO159" s="127">
        <f t="shared" ref="AO159:AO163" si="1137">IF(AN159=0,1,0)</f>
        <v>1</v>
      </c>
      <c r="AP159" s="127">
        <f t="shared" ref="AP159" si="1138">COUNTIFS($T$109:$NU$109,"&gt;0",$T$110:$NU$110,$S$158,$T$111:$NU$111,AP$158)</f>
        <v>0</v>
      </c>
      <c r="AQ159" s="127">
        <f t="shared" ref="AQ159:AQ163" si="1139">IF(AP159=0,1,0)</f>
        <v>1</v>
      </c>
      <c r="AR159" s="127">
        <f t="shared" ref="AR159" si="1140">COUNTIFS($T$109:$NU$109,"&gt;0",$T$110:$NU$110,$S$158,$T$111:$NU$111,AR$158)</f>
        <v>0</v>
      </c>
      <c r="AS159" s="127">
        <f t="shared" ref="AS159:AS163" si="1141">IF(AR159=0,1,0)</f>
        <v>1</v>
      </c>
      <c r="AT159" s="127">
        <f t="shared" ref="AT159" si="1142">COUNTIFS($T$109:$NU$109,"&gt;0",$T$110:$NU$110,$S$158,$T$111:$NU$111,AT$158)</f>
        <v>0</v>
      </c>
      <c r="AU159" s="127">
        <f t="shared" ref="AU159:AU163" si="1143">IF(AT159=0,1,0)</f>
        <v>1</v>
      </c>
      <c r="AV159" s="127">
        <f t="shared" ref="AV159" si="1144">COUNTIFS($T$109:$NU$109,"&gt;0",$T$110:$NU$110,$S$158,$T$111:$NU$111,AV$158)</f>
        <v>0</v>
      </c>
      <c r="AW159" s="127">
        <f t="shared" ref="AW159:AW163" si="1145">IF(AV159=0,1,0)</f>
        <v>1</v>
      </c>
      <c r="AX159" s="127">
        <f t="shared" ref="AX159" si="1146">COUNTIFS($T$109:$NU$109,"&gt;0",$T$110:$NU$110,$S$158,$T$111:$NU$111,AX$158)</f>
        <v>0</v>
      </c>
      <c r="AY159" s="127">
        <f t="shared" ref="AY159:AY163" si="1147">IF(AX159=0,1,0)</f>
        <v>1</v>
      </c>
      <c r="AZ159" s="127">
        <f t="shared" ref="AZ159" si="1148">COUNTIFS($T$109:$NU$109,"&gt;0",$T$110:$NU$110,$S$158,$T$111:$NU$111,AZ$158)</f>
        <v>0</v>
      </c>
      <c r="BA159" s="127">
        <f t="shared" ref="BA159:BA163" si="1149">IF(AZ159=0,1,0)</f>
        <v>1</v>
      </c>
      <c r="BB159" s="127">
        <f t="shared" ref="BB159" si="1150">COUNTIFS($T$109:$NU$109,"&gt;0",$T$110:$NU$110,$S$158,$T$111:$NU$111,BB$158)</f>
        <v>0</v>
      </c>
      <c r="BC159" s="127">
        <f t="shared" ref="BC159:BC163" si="1151">IF(BB159=0,1,0)</f>
        <v>1</v>
      </c>
      <c r="BD159" s="127">
        <f t="shared" ref="BD159" si="1152">COUNTIFS($T$109:$NU$109,"&gt;0",$T$110:$NU$110,$S$158,$T$111:$NU$111,BD$158)</f>
        <v>0</v>
      </c>
      <c r="BE159" s="127">
        <f t="shared" ref="BE159:BE163" si="1153">IF(BD159=0,1,0)</f>
        <v>1</v>
      </c>
      <c r="BF159" s="127">
        <f t="shared" ref="BF159" si="1154">COUNTIFS($T$109:$NU$109,"&gt;0",$T$110:$NU$110,$S$158,$T$111:$NU$111,BF$158)</f>
        <v>0</v>
      </c>
      <c r="BG159" s="127">
        <f t="shared" ref="BG159:BG163" si="1155">IF(BF159=0,1,0)</f>
        <v>1</v>
      </c>
      <c r="BH159" s="127">
        <f t="shared" ref="BH159" si="1156">COUNTIFS($T$109:$NU$109,"&gt;0",$T$110:$NU$110,$S$158,$T$111:$NU$111,BH$158)</f>
        <v>0</v>
      </c>
      <c r="BI159" s="127">
        <f t="shared" ref="BI159:BI163" si="1157">IF(BH159=0,1,0)</f>
        <v>1</v>
      </c>
      <c r="BJ159" s="127">
        <f t="shared" ref="BJ159" si="1158">COUNTIFS($T$109:$NU$109,"&gt;0",$T$110:$NU$110,$S$158,$T$111:$NU$111,BJ$158)</f>
        <v>0</v>
      </c>
      <c r="BK159" s="127">
        <f t="shared" ref="BK159:BK163" si="1159">IF(BJ159=0,1,0)</f>
        <v>1</v>
      </c>
      <c r="BL159" s="127">
        <f t="shared" ref="BL159" si="1160">COUNTIFS($T$109:$NU$109,"&gt;0",$T$110:$NU$110,$S$158,$T$111:$NU$111,BL$158)</f>
        <v>0</v>
      </c>
      <c r="BM159" s="127">
        <f t="shared" ref="BM159:BM163" si="1161">IF(BL159=0,1,0)</f>
        <v>1</v>
      </c>
      <c r="BN159" s="127">
        <f t="shared" ref="BN159" si="1162">COUNTIFS($T$109:$NU$109,"&gt;0",$T$110:$NU$110,$S$158,$T$111:$NU$111,BN$158)</f>
        <v>0</v>
      </c>
      <c r="BO159" s="127">
        <f t="shared" ref="BO159:BO163" si="1163">IF(BN159=0,1,0)</f>
        <v>1</v>
      </c>
      <c r="BP159" s="127">
        <f t="shared" ref="BP159" si="1164">COUNTIFS($T$109:$NU$109,"&gt;0",$T$110:$NU$110,$S$158,$T$111:$NU$111,BP$158)</f>
        <v>0</v>
      </c>
      <c r="BQ159" s="127">
        <f t="shared" ref="BQ159:BQ163" si="1165">IF(BP159=0,1,0)</f>
        <v>1</v>
      </c>
      <c r="BR159" s="127">
        <f t="shared" ref="BR159" si="1166">COUNTIFS($T$109:$NU$109,"&gt;0",$T$110:$NU$110,$S$158,$T$111:$NU$111,BR$158)</f>
        <v>0</v>
      </c>
      <c r="BS159" s="127">
        <f t="shared" ref="BS159:BS163" si="1167">IF(BR159=0,1,0)</f>
        <v>1</v>
      </c>
      <c r="BT159" s="127">
        <f t="shared" ref="BT159" si="1168">COUNTIFS($T$109:$NU$109,"&gt;0",$T$110:$NU$110,$S$158,$T$111:$NU$111,BT$158)</f>
        <v>0</v>
      </c>
      <c r="BU159" s="127">
        <f t="shared" ref="BU159:BU163" si="1169">IF(BT159=0,1,0)</f>
        <v>1</v>
      </c>
      <c r="BV159" s="127">
        <f t="shared" ref="BV159" si="1170">COUNTIFS($T$109:$NU$109,"&gt;0",$T$110:$NU$110,$S$158,$T$111:$NU$111,BV$158)</f>
        <v>0</v>
      </c>
      <c r="BW159" s="127">
        <f t="shared" ref="BW159:BW163" si="1171">IF(BV159=0,1,0)</f>
        <v>1</v>
      </c>
      <c r="BX159" s="127">
        <f t="shared" ref="BX159" si="1172">COUNTIFS($T$109:$NU$109,"&gt;0",$T$110:$NU$110,$S$158,$T$111:$NU$111,BX$158)</f>
        <v>0</v>
      </c>
      <c r="BY159" s="127">
        <f t="shared" ref="BY159:BY163" si="1173">IF(BX159=0,1,0)</f>
        <v>1</v>
      </c>
      <c r="BZ159" s="127">
        <f t="shared" ref="BZ159" si="1174">COUNTIFS($T$109:$NU$109,"&gt;0",$T$110:$NU$110,$S$158,$T$111:$NU$111,BZ$158)</f>
        <v>0</v>
      </c>
      <c r="CA159" s="127">
        <f t="shared" ref="CA159:CA163" si="1175">IF(BZ159=0,1,0)</f>
        <v>1</v>
      </c>
      <c r="CB159" s="156"/>
      <c r="CC159" s="156"/>
    </row>
    <row r="160" spans="14:81" hidden="1" x14ac:dyDescent="0.2">
      <c r="N160" s="5">
        <v>28</v>
      </c>
      <c r="O160" s="5" t="s">
        <v>72</v>
      </c>
      <c r="S160" s="105" t="s">
        <v>42</v>
      </c>
      <c r="T160" s="127">
        <f>COUNTIFS($T$115:$NU$115,"&gt;0",$T$116:$NU$116,$S$158,$T$117:$NU$117,T$158)</f>
        <v>0</v>
      </c>
      <c r="U160" s="127">
        <f t="shared" ref="U160:U163" si="1176">IF(T160=0,1,0)</f>
        <v>1</v>
      </c>
      <c r="V160" s="127">
        <f t="shared" ref="V160" si="1177">COUNTIFS($T$115:$NU$115,"&gt;0",$T$116:$NU$116,$S$158,$T$117:$NU$117,V$158)</f>
        <v>0</v>
      </c>
      <c r="W160" s="127">
        <f t="shared" si="1119"/>
        <v>1</v>
      </c>
      <c r="X160" s="127">
        <f t="shared" ref="X160" si="1178">COUNTIFS($T$115:$NU$115,"&gt;0",$T$116:$NU$116,$S$158,$T$117:$NU$117,X$158)</f>
        <v>0</v>
      </c>
      <c r="Y160" s="127">
        <f t="shared" si="1121"/>
        <v>1</v>
      </c>
      <c r="Z160" s="127">
        <f t="shared" ref="Z160" si="1179">COUNTIFS($T$115:$NU$115,"&gt;0",$T$116:$NU$116,$S$158,$T$117:$NU$117,Z$158)</f>
        <v>0</v>
      </c>
      <c r="AA160" s="127">
        <f t="shared" si="1123"/>
        <v>1</v>
      </c>
      <c r="AB160" s="127">
        <f t="shared" ref="AB160" si="1180">COUNTIFS($T$115:$NU$115,"&gt;0",$T$116:$NU$116,$S$158,$T$117:$NU$117,AB$158)</f>
        <v>0</v>
      </c>
      <c r="AC160" s="127">
        <f t="shared" si="1125"/>
        <v>1</v>
      </c>
      <c r="AD160" s="127">
        <f t="shared" ref="AD160" si="1181">COUNTIFS($T$115:$NU$115,"&gt;0",$T$116:$NU$116,$S$158,$T$117:$NU$117,AD$158)</f>
        <v>0</v>
      </c>
      <c r="AE160" s="127">
        <f t="shared" si="1127"/>
        <v>1</v>
      </c>
      <c r="AF160" s="127">
        <f t="shared" ref="AF160" si="1182">COUNTIFS($T$115:$NU$115,"&gt;0",$T$116:$NU$116,$S$158,$T$117:$NU$117,AF$158)</f>
        <v>0</v>
      </c>
      <c r="AG160" s="127">
        <f t="shared" si="1129"/>
        <v>1</v>
      </c>
      <c r="AH160" s="127">
        <f t="shared" ref="AH160" si="1183">COUNTIFS($T$115:$NU$115,"&gt;0",$T$116:$NU$116,$S$158,$T$117:$NU$117,AH$158)</f>
        <v>0</v>
      </c>
      <c r="AI160" s="127">
        <f t="shared" si="1131"/>
        <v>1</v>
      </c>
      <c r="AJ160" s="127">
        <f t="shared" ref="AJ160" si="1184">COUNTIFS($T$115:$NU$115,"&gt;0",$T$116:$NU$116,$S$158,$T$117:$NU$117,AJ$158)</f>
        <v>0</v>
      </c>
      <c r="AK160" s="127">
        <f t="shared" si="1133"/>
        <v>1</v>
      </c>
      <c r="AL160" s="127">
        <f t="shared" ref="AL160" si="1185">COUNTIFS($T$115:$NU$115,"&gt;0",$T$116:$NU$116,$S$158,$T$117:$NU$117,AL$158)</f>
        <v>0</v>
      </c>
      <c r="AM160" s="127">
        <f t="shared" si="1135"/>
        <v>1</v>
      </c>
      <c r="AN160" s="127">
        <f t="shared" ref="AN160" si="1186">COUNTIFS($T$115:$NU$115,"&gt;0",$T$116:$NU$116,$S$158,$T$117:$NU$117,AN$158)</f>
        <v>0</v>
      </c>
      <c r="AO160" s="127">
        <f t="shared" si="1137"/>
        <v>1</v>
      </c>
      <c r="AP160" s="127">
        <f t="shared" ref="AP160" si="1187">COUNTIFS($T$115:$NU$115,"&gt;0",$T$116:$NU$116,$S$158,$T$117:$NU$117,AP$158)</f>
        <v>0</v>
      </c>
      <c r="AQ160" s="127">
        <f t="shared" si="1139"/>
        <v>1</v>
      </c>
      <c r="AR160" s="127">
        <f t="shared" ref="AR160" si="1188">COUNTIFS($T$115:$NU$115,"&gt;0",$T$116:$NU$116,$S$158,$T$117:$NU$117,AR$158)</f>
        <v>0</v>
      </c>
      <c r="AS160" s="127">
        <f t="shared" si="1141"/>
        <v>1</v>
      </c>
      <c r="AT160" s="127">
        <f t="shared" ref="AT160" si="1189">COUNTIFS($T$115:$NU$115,"&gt;0",$T$116:$NU$116,$S$158,$T$117:$NU$117,AT$158)</f>
        <v>0</v>
      </c>
      <c r="AU160" s="127">
        <f t="shared" si="1143"/>
        <v>1</v>
      </c>
      <c r="AV160" s="127">
        <f t="shared" ref="AV160" si="1190">COUNTIFS($T$115:$NU$115,"&gt;0",$T$116:$NU$116,$S$158,$T$117:$NU$117,AV$158)</f>
        <v>0</v>
      </c>
      <c r="AW160" s="127">
        <f t="shared" si="1145"/>
        <v>1</v>
      </c>
      <c r="AX160" s="127">
        <f t="shared" ref="AX160" si="1191">COUNTIFS($T$115:$NU$115,"&gt;0",$T$116:$NU$116,$S$158,$T$117:$NU$117,AX$158)</f>
        <v>0</v>
      </c>
      <c r="AY160" s="127">
        <f t="shared" si="1147"/>
        <v>1</v>
      </c>
      <c r="AZ160" s="127">
        <f t="shared" ref="AZ160" si="1192">COUNTIFS($T$115:$NU$115,"&gt;0",$T$116:$NU$116,$S$158,$T$117:$NU$117,AZ$158)</f>
        <v>0</v>
      </c>
      <c r="BA160" s="127">
        <f t="shared" si="1149"/>
        <v>1</v>
      </c>
      <c r="BB160" s="127">
        <f t="shared" ref="BB160" si="1193">COUNTIFS($T$115:$NU$115,"&gt;0",$T$116:$NU$116,$S$158,$T$117:$NU$117,BB$158)</f>
        <v>0</v>
      </c>
      <c r="BC160" s="127">
        <f t="shared" si="1151"/>
        <v>1</v>
      </c>
      <c r="BD160" s="127">
        <f t="shared" ref="BD160" si="1194">COUNTIFS($T$115:$NU$115,"&gt;0",$T$116:$NU$116,$S$158,$T$117:$NU$117,BD$158)</f>
        <v>0</v>
      </c>
      <c r="BE160" s="127">
        <f t="shared" si="1153"/>
        <v>1</v>
      </c>
      <c r="BF160" s="127">
        <f t="shared" ref="BF160" si="1195">COUNTIFS($T$115:$NU$115,"&gt;0",$T$116:$NU$116,$S$158,$T$117:$NU$117,BF$158)</f>
        <v>0</v>
      </c>
      <c r="BG160" s="127">
        <f t="shared" si="1155"/>
        <v>1</v>
      </c>
      <c r="BH160" s="127">
        <f t="shared" ref="BH160" si="1196">COUNTIFS($T$115:$NU$115,"&gt;0",$T$116:$NU$116,$S$158,$T$117:$NU$117,BH$158)</f>
        <v>0</v>
      </c>
      <c r="BI160" s="127">
        <f t="shared" si="1157"/>
        <v>1</v>
      </c>
      <c r="BJ160" s="127">
        <f t="shared" ref="BJ160" si="1197">COUNTIFS($T$115:$NU$115,"&gt;0",$T$116:$NU$116,$S$158,$T$117:$NU$117,BJ$158)</f>
        <v>0</v>
      </c>
      <c r="BK160" s="127">
        <f t="shared" si="1159"/>
        <v>1</v>
      </c>
      <c r="BL160" s="127">
        <f t="shared" ref="BL160" si="1198">COUNTIFS($T$115:$NU$115,"&gt;0",$T$116:$NU$116,$S$158,$T$117:$NU$117,BL$158)</f>
        <v>0</v>
      </c>
      <c r="BM160" s="127">
        <f t="shared" si="1161"/>
        <v>1</v>
      </c>
      <c r="BN160" s="127">
        <f t="shared" ref="BN160" si="1199">COUNTIFS($T$115:$NU$115,"&gt;0",$T$116:$NU$116,$S$158,$T$117:$NU$117,BN$158)</f>
        <v>0</v>
      </c>
      <c r="BO160" s="127">
        <f t="shared" si="1163"/>
        <v>1</v>
      </c>
      <c r="BP160" s="127">
        <f t="shared" ref="BP160" si="1200">COUNTIFS($T$115:$NU$115,"&gt;0",$T$116:$NU$116,$S$158,$T$117:$NU$117,BP$158)</f>
        <v>0</v>
      </c>
      <c r="BQ160" s="127">
        <f t="shared" si="1165"/>
        <v>1</v>
      </c>
      <c r="BR160" s="127">
        <f t="shared" ref="BR160" si="1201">COUNTIFS($T$115:$NU$115,"&gt;0",$T$116:$NU$116,$S$158,$T$117:$NU$117,BR$158)</f>
        <v>0</v>
      </c>
      <c r="BS160" s="127">
        <f t="shared" si="1167"/>
        <v>1</v>
      </c>
      <c r="BT160" s="127">
        <f t="shared" ref="BT160" si="1202">COUNTIFS($T$115:$NU$115,"&gt;0",$T$116:$NU$116,$S$158,$T$117:$NU$117,BT$158)</f>
        <v>0</v>
      </c>
      <c r="BU160" s="127">
        <f t="shared" si="1169"/>
        <v>1</v>
      </c>
      <c r="BV160" s="127">
        <f t="shared" ref="BV160" si="1203">COUNTIFS($T$115:$NU$115,"&gt;0",$T$116:$NU$116,$S$158,$T$117:$NU$117,BV$158)</f>
        <v>0</v>
      </c>
      <c r="BW160" s="127">
        <f t="shared" si="1171"/>
        <v>1</v>
      </c>
      <c r="BX160" s="127">
        <f t="shared" ref="BX160" si="1204">COUNTIFS($T$115:$NU$115,"&gt;0",$T$116:$NU$116,$S$158,$T$117:$NU$117,BX$158)</f>
        <v>0</v>
      </c>
      <c r="BY160" s="127">
        <f t="shared" si="1173"/>
        <v>1</v>
      </c>
      <c r="BZ160" s="127">
        <f t="shared" ref="BZ160" si="1205">COUNTIFS($T$115:$NU$115,"&gt;0",$T$116:$NU$116,$S$158,$T$117:$NU$117,BZ$158)</f>
        <v>0</v>
      </c>
      <c r="CA160" s="127">
        <f t="shared" si="1175"/>
        <v>1</v>
      </c>
      <c r="CB160" s="156"/>
      <c r="CC160" s="156"/>
    </row>
    <row r="161" spans="14:81" hidden="1" x14ac:dyDescent="0.2">
      <c r="N161" s="5">
        <v>29</v>
      </c>
      <c r="O161" s="5" t="s">
        <v>73</v>
      </c>
      <c r="S161" s="106" t="s">
        <v>43</v>
      </c>
      <c r="T161" s="127">
        <f>COUNTIFS($T$121:$NU$121,"&gt;0",$T$122:$NU$122,$S$158,$T$123:$NU$123,T$158)</f>
        <v>0</v>
      </c>
      <c r="U161" s="127">
        <f t="shared" si="1176"/>
        <v>1</v>
      </c>
      <c r="V161" s="127">
        <f t="shared" ref="V161" si="1206">COUNTIFS($T$121:$NU$121,"&gt;0",$T$122:$NU$122,$S$158,$T$123:$NU$123,V$158)</f>
        <v>0</v>
      </c>
      <c r="W161" s="127">
        <f t="shared" si="1119"/>
        <v>1</v>
      </c>
      <c r="X161" s="127">
        <f t="shared" ref="X161" si="1207">COUNTIFS($T$121:$NU$121,"&gt;0",$T$122:$NU$122,$S$158,$T$123:$NU$123,X$158)</f>
        <v>0</v>
      </c>
      <c r="Y161" s="127">
        <f t="shared" si="1121"/>
        <v>1</v>
      </c>
      <c r="Z161" s="127">
        <f t="shared" ref="Z161" si="1208">COUNTIFS($T$121:$NU$121,"&gt;0",$T$122:$NU$122,$S$158,$T$123:$NU$123,Z$158)</f>
        <v>0</v>
      </c>
      <c r="AA161" s="127">
        <f t="shared" si="1123"/>
        <v>1</v>
      </c>
      <c r="AB161" s="127">
        <f t="shared" ref="AB161" si="1209">COUNTIFS($T$121:$NU$121,"&gt;0",$T$122:$NU$122,$S$158,$T$123:$NU$123,AB$158)</f>
        <v>0</v>
      </c>
      <c r="AC161" s="127">
        <f t="shared" si="1125"/>
        <v>1</v>
      </c>
      <c r="AD161" s="127">
        <f t="shared" ref="AD161" si="1210">COUNTIFS($T$121:$NU$121,"&gt;0",$T$122:$NU$122,$S$158,$T$123:$NU$123,AD$158)</f>
        <v>0</v>
      </c>
      <c r="AE161" s="127">
        <f t="shared" si="1127"/>
        <v>1</v>
      </c>
      <c r="AF161" s="127">
        <f t="shared" ref="AF161" si="1211">COUNTIFS($T$121:$NU$121,"&gt;0",$T$122:$NU$122,$S$158,$T$123:$NU$123,AF$158)</f>
        <v>0</v>
      </c>
      <c r="AG161" s="127">
        <f t="shared" si="1129"/>
        <v>1</v>
      </c>
      <c r="AH161" s="127">
        <f t="shared" ref="AH161" si="1212">COUNTIFS($T$121:$NU$121,"&gt;0",$T$122:$NU$122,$S$158,$T$123:$NU$123,AH$158)</f>
        <v>0</v>
      </c>
      <c r="AI161" s="127">
        <f t="shared" si="1131"/>
        <v>1</v>
      </c>
      <c r="AJ161" s="127">
        <f t="shared" ref="AJ161" si="1213">COUNTIFS($T$121:$NU$121,"&gt;0",$T$122:$NU$122,$S$158,$T$123:$NU$123,AJ$158)</f>
        <v>0</v>
      </c>
      <c r="AK161" s="127">
        <f t="shared" si="1133"/>
        <v>1</v>
      </c>
      <c r="AL161" s="127">
        <f t="shared" ref="AL161" si="1214">COUNTIFS($T$121:$NU$121,"&gt;0",$T$122:$NU$122,$S$158,$T$123:$NU$123,AL$158)</f>
        <v>0</v>
      </c>
      <c r="AM161" s="127">
        <f t="shared" si="1135"/>
        <v>1</v>
      </c>
      <c r="AN161" s="127">
        <f t="shared" ref="AN161" si="1215">COUNTIFS($T$121:$NU$121,"&gt;0",$T$122:$NU$122,$S$158,$T$123:$NU$123,AN$158)</f>
        <v>0</v>
      </c>
      <c r="AO161" s="127">
        <f t="shared" si="1137"/>
        <v>1</v>
      </c>
      <c r="AP161" s="127">
        <f t="shared" ref="AP161" si="1216">COUNTIFS($T$121:$NU$121,"&gt;0",$T$122:$NU$122,$S$158,$T$123:$NU$123,AP$158)</f>
        <v>0</v>
      </c>
      <c r="AQ161" s="127">
        <f t="shared" si="1139"/>
        <v>1</v>
      </c>
      <c r="AR161" s="127">
        <f t="shared" ref="AR161" si="1217">COUNTIFS($T$121:$NU$121,"&gt;0",$T$122:$NU$122,$S$158,$T$123:$NU$123,AR$158)</f>
        <v>0</v>
      </c>
      <c r="AS161" s="127">
        <f t="shared" si="1141"/>
        <v>1</v>
      </c>
      <c r="AT161" s="127">
        <f t="shared" ref="AT161" si="1218">COUNTIFS($T$121:$NU$121,"&gt;0",$T$122:$NU$122,$S$158,$T$123:$NU$123,AT$158)</f>
        <v>0</v>
      </c>
      <c r="AU161" s="127">
        <f t="shared" si="1143"/>
        <v>1</v>
      </c>
      <c r="AV161" s="127">
        <f t="shared" ref="AV161" si="1219">COUNTIFS($T$121:$NU$121,"&gt;0",$T$122:$NU$122,$S$158,$T$123:$NU$123,AV$158)</f>
        <v>0</v>
      </c>
      <c r="AW161" s="127">
        <f t="shared" si="1145"/>
        <v>1</v>
      </c>
      <c r="AX161" s="127">
        <f t="shared" ref="AX161" si="1220">COUNTIFS($T$121:$NU$121,"&gt;0",$T$122:$NU$122,$S$158,$T$123:$NU$123,AX$158)</f>
        <v>0</v>
      </c>
      <c r="AY161" s="127">
        <f t="shared" si="1147"/>
        <v>1</v>
      </c>
      <c r="AZ161" s="127">
        <f t="shared" ref="AZ161" si="1221">COUNTIFS($T$121:$NU$121,"&gt;0",$T$122:$NU$122,$S$158,$T$123:$NU$123,AZ$158)</f>
        <v>0</v>
      </c>
      <c r="BA161" s="127">
        <f t="shared" si="1149"/>
        <v>1</v>
      </c>
      <c r="BB161" s="127">
        <f t="shared" ref="BB161" si="1222">COUNTIFS($T$121:$NU$121,"&gt;0",$T$122:$NU$122,$S$158,$T$123:$NU$123,BB$158)</f>
        <v>0</v>
      </c>
      <c r="BC161" s="127">
        <f t="shared" si="1151"/>
        <v>1</v>
      </c>
      <c r="BD161" s="127">
        <f t="shared" ref="BD161" si="1223">COUNTIFS($T$121:$NU$121,"&gt;0",$T$122:$NU$122,$S$158,$T$123:$NU$123,BD$158)</f>
        <v>0</v>
      </c>
      <c r="BE161" s="127">
        <f t="shared" si="1153"/>
        <v>1</v>
      </c>
      <c r="BF161" s="127">
        <f t="shared" ref="BF161" si="1224">COUNTIFS($T$121:$NU$121,"&gt;0",$T$122:$NU$122,$S$158,$T$123:$NU$123,BF$158)</f>
        <v>0</v>
      </c>
      <c r="BG161" s="127">
        <f t="shared" si="1155"/>
        <v>1</v>
      </c>
      <c r="BH161" s="127">
        <f t="shared" ref="BH161" si="1225">COUNTIFS($T$121:$NU$121,"&gt;0",$T$122:$NU$122,$S$158,$T$123:$NU$123,BH$158)</f>
        <v>0</v>
      </c>
      <c r="BI161" s="127">
        <f t="shared" si="1157"/>
        <v>1</v>
      </c>
      <c r="BJ161" s="127">
        <f t="shared" ref="BJ161" si="1226">COUNTIFS($T$121:$NU$121,"&gt;0",$T$122:$NU$122,$S$158,$T$123:$NU$123,BJ$158)</f>
        <v>0</v>
      </c>
      <c r="BK161" s="127">
        <f t="shared" si="1159"/>
        <v>1</v>
      </c>
      <c r="BL161" s="127">
        <f t="shared" ref="BL161" si="1227">COUNTIFS($T$121:$NU$121,"&gt;0",$T$122:$NU$122,$S$158,$T$123:$NU$123,BL$158)</f>
        <v>0</v>
      </c>
      <c r="BM161" s="127">
        <f t="shared" si="1161"/>
        <v>1</v>
      </c>
      <c r="BN161" s="127">
        <f t="shared" ref="BN161" si="1228">COUNTIFS($T$121:$NU$121,"&gt;0",$T$122:$NU$122,$S$158,$T$123:$NU$123,BN$158)</f>
        <v>0</v>
      </c>
      <c r="BO161" s="127">
        <f t="shared" si="1163"/>
        <v>1</v>
      </c>
      <c r="BP161" s="127">
        <f t="shared" ref="BP161" si="1229">COUNTIFS($T$121:$NU$121,"&gt;0",$T$122:$NU$122,$S$158,$T$123:$NU$123,BP$158)</f>
        <v>0</v>
      </c>
      <c r="BQ161" s="127">
        <f t="shared" si="1165"/>
        <v>1</v>
      </c>
      <c r="BR161" s="127">
        <f t="shared" ref="BR161" si="1230">COUNTIFS($T$121:$NU$121,"&gt;0",$T$122:$NU$122,$S$158,$T$123:$NU$123,BR$158)</f>
        <v>0</v>
      </c>
      <c r="BS161" s="127">
        <f t="shared" si="1167"/>
        <v>1</v>
      </c>
      <c r="BT161" s="127">
        <f t="shared" ref="BT161" si="1231">COUNTIFS($T$121:$NU$121,"&gt;0",$T$122:$NU$122,$S$158,$T$123:$NU$123,BT$158)</f>
        <v>0</v>
      </c>
      <c r="BU161" s="127">
        <f t="shared" si="1169"/>
        <v>1</v>
      </c>
      <c r="BV161" s="127">
        <f t="shared" ref="BV161" si="1232">COUNTIFS($T$121:$NU$121,"&gt;0",$T$122:$NU$122,$S$158,$T$123:$NU$123,BV$158)</f>
        <v>0</v>
      </c>
      <c r="BW161" s="127">
        <f t="shared" si="1171"/>
        <v>1</v>
      </c>
      <c r="BX161" s="127">
        <f t="shared" ref="BX161" si="1233">COUNTIFS($T$121:$NU$121,"&gt;0",$T$122:$NU$122,$S$158,$T$123:$NU$123,BX$158)</f>
        <v>0</v>
      </c>
      <c r="BY161" s="127">
        <f t="shared" si="1173"/>
        <v>1</v>
      </c>
      <c r="BZ161" s="127">
        <f t="shared" ref="BZ161" si="1234">COUNTIFS($T$121:$NU$121,"&gt;0",$T$122:$NU$122,$S$158,$T$123:$NU$123,BZ$158)</f>
        <v>0</v>
      </c>
      <c r="CA161" s="127">
        <f t="shared" si="1175"/>
        <v>1</v>
      </c>
      <c r="CB161" s="156"/>
      <c r="CC161" s="156"/>
    </row>
    <row r="162" spans="14:81" hidden="1" x14ac:dyDescent="0.2">
      <c r="O162" s="5" t="s">
        <v>74</v>
      </c>
      <c r="S162" s="106" t="s">
        <v>44</v>
      </c>
      <c r="T162" s="127">
        <f>COUNTIFS($T$127:$NU$127,"&gt;0",$T$128:$NU$128,$S$158,$T$129:$NU$129,T$158)</f>
        <v>0</v>
      </c>
      <c r="U162" s="127">
        <f t="shared" si="1176"/>
        <v>1</v>
      </c>
      <c r="V162" s="127">
        <f t="shared" ref="V162" si="1235">COUNTIFS($T$127:$NU$127,"&gt;0",$T$128:$NU$128,$S$158,$T$129:$NU$129,V$158)</f>
        <v>0</v>
      </c>
      <c r="W162" s="127">
        <f t="shared" si="1119"/>
        <v>1</v>
      </c>
      <c r="X162" s="127">
        <f t="shared" ref="X162" si="1236">COUNTIFS($T$127:$NU$127,"&gt;0",$T$128:$NU$128,$S$158,$T$129:$NU$129,X$158)</f>
        <v>0</v>
      </c>
      <c r="Y162" s="127">
        <f t="shared" si="1121"/>
        <v>1</v>
      </c>
      <c r="Z162" s="127">
        <f t="shared" ref="Z162" si="1237">COUNTIFS($T$127:$NU$127,"&gt;0",$T$128:$NU$128,$S$158,$T$129:$NU$129,Z$158)</f>
        <v>0</v>
      </c>
      <c r="AA162" s="127">
        <f t="shared" si="1123"/>
        <v>1</v>
      </c>
      <c r="AB162" s="127">
        <f t="shared" ref="AB162" si="1238">COUNTIFS($T$127:$NU$127,"&gt;0",$T$128:$NU$128,$S$158,$T$129:$NU$129,AB$158)</f>
        <v>0</v>
      </c>
      <c r="AC162" s="127">
        <f t="shared" si="1125"/>
        <v>1</v>
      </c>
      <c r="AD162" s="127">
        <f t="shared" ref="AD162" si="1239">COUNTIFS($T$127:$NU$127,"&gt;0",$T$128:$NU$128,$S$158,$T$129:$NU$129,AD$158)</f>
        <v>0</v>
      </c>
      <c r="AE162" s="127">
        <f t="shared" si="1127"/>
        <v>1</v>
      </c>
      <c r="AF162" s="127">
        <f t="shared" ref="AF162" si="1240">COUNTIFS($T$127:$NU$127,"&gt;0",$T$128:$NU$128,$S$158,$T$129:$NU$129,AF$158)</f>
        <v>0</v>
      </c>
      <c r="AG162" s="127">
        <f t="shared" si="1129"/>
        <v>1</v>
      </c>
      <c r="AH162" s="127">
        <f t="shared" ref="AH162" si="1241">COUNTIFS($T$127:$NU$127,"&gt;0",$T$128:$NU$128,$S$158,$T$129:$NU$129,AH$158)</f>
        <v>0</v>
      </c>
      <c r="AI162" s="127">
        <f t="shared" si="1131"/>
        <v>1</v>
      </c>
      <c r="AJ162" s="127">
        <f t="shared" ref="AJ162" si="1242">COUNTIFS($T$127:$NU$127,"&gt;0",$T$128:$NU$128,$S$158,$T$129:$NU$129,AJ$158)</f>
        <v>0</v>
      </c>
      <c r="AK162" s="127">
        <f t="shared" si="1133"/>
        <v>1</v>
      </c>
      <c r="AL162" s="127">
        <f t="shared" ref="AL162" si="1243">COUNTIFS($T$127:$NU$127,"&gt;0",$T$128:$NU$128,$S$158,$T$129:$NU$129,AL$158)</f>
        <v>0</v>
      </c>
      <c r="AM162" s="127">
        <f t="shared" si="1135"/>
        <v>1</v>
      </c>
      <c r="AN162" s="127">
        <f t="shared" ref="AN162" si="1244">COUNTIFS($T$127:$NU$127,"&gt;0",$T$128:$NU$128,$S$158,$T$129:$NU$129,AN$158)</f>
        <v>0</v>
      </c>
      <c r="AO162" s="127">
        <f t="shared" si="1137"/>
        <v>1</v>
      </c>
      <c r="AP162" s="127">
        <f t="shared" ref="AP162" si="1245">COUNTIFS($T$127:$NU$127,"&gt;0",$T$128:$NU$128,$S$158,$T$129:$NU$129,AP$158)</f>
        <v>0</v>
      </c>
      <c r="AQ162" s="127">
        <f t="shared" si="1139"/>
        <v>1</v>
      </c>
      <c r="AR162" s="127">
        <f t="shared" ref="AR162" si="1246">COUNTIFS($T$127:$NU$127,"&gt;0",$T$128:$NU$128,$S$158,$T$129:$NU$129,AR$158)</f>
        <v>0</v>
      </c>
      <c r="AS162" s="127">
        <f t="shared" si="1141"/>
        <v>1</v>
      </c>
      <c r="AT162" s="127">
        <f t="shared" ref="AT162" si="1247">COUNTIFS($T$127:$NU$127,"&gt;0",$T$128:$NU$128,$S$158,$T$129:$NU$129,AT$158)</f>
        <v>0</v>
      </c>
      <c r="AU162" s="127">
        <f t="shared" si="1143"/>
        <v>1</v>
      </c>
      <c r="AV162" s="127">
        <f t="shared" ref="AV162" si="1248">COUNTIFS($T$127:$NU$127,"&gt;0",$T$128:$NU$128,$S$158,$T$129:$NU$129,AV$158)</f>
        <v>0</v>
      </c>
      <c r="AW162" s="127">
        <f t="shared" si="1145"/>
        <v>1</v>
      </c>
      <c r="AX162" s="127">
        <f t="shared" ref="AX162" si="1249">COUNTIFS($T$127:$NU$127,"&gt;0",$T$128:$NU$128,$S$158,$T$129:$NU$129,AX$158)</f>
        <v>0</v>
      </c>
      <c r="AY162" s="127">
        <f t="shared" si="1147"/>
        <v>1</v>
      </c>
      <c r="AZ162" s="127">
        <f t="shared" ref="AZ162" si="1250">COUNTIFS($T$127:$NU$127,"&gt;0",$T$128:$NU$128,$S$158,$T$129:$NU$129,AZ$158)</f>
        <v>0</v>
      </c>
      <c r="BA162" s="127">
        <f t="shared" si="1149"/>
        <v>1</v>
      </c>
      <c r="BB162" s="127">
        <f t="shared" ref="BB162" si="1251">COUNTIFS($T$127:$NU$127,"&gt;0",$T$128:$NU$128,$S$158,$T$129:$NU$129,BB$158)</f>
        <v>0</v>
      </c>
      <c r="BC162" s="127">
        <f t="shared" si="1151"/>
        <v>1</v>
      </c>
      <c r="BD162" s="127">
        <f t="shared" ref="BD162" si="1252">COUNTIFS($T$127:$NU$127,"&gt;0",$T$128:$NU$128,$S$158,$T$129:$NU$129,BD$158)</f>
        <v>0</v>
      </c>
      <c r="BE162" s="127">
        <f t="shared" si="1153"/>
        <v>1</v>
      </c>
      <c r="BF162" s="127">
        <f t="shared" ref="BF162" si="1253">COUNTIFS($T$127:$NU$127,"&gt;0",$T$128:$NU$128,$S$158,$T$129:$NU$129,BF$158)</f>
        <v>0</v>
      </c>
      <c r="BG162" s="127">
        <f t="shared" si="1155"/>
        <v>1</v>
      </c>
      <c r="BH162" s="127">
        <f t="shared" ref="BH162" si="1254">COUNTIFS($T$127:$NU$127,"&gt;0",$T$128:$NU$128,$S$158,$T$129:$NU$129,BH$158)</f>
        <v>0</v>
      </c>
      <c r="BI162" s="127">
        <f t="shared" si="1157"/>
        <v>1</v>
      </c>
      <c r="BJ162" s="127">
        <f t="shared" ref="BJ162" si="1255">COUNTIFS($T$127:$NU$127,"&gt;0",$T$128:$NU$128,$S$158,$T$129:$NU$129,BJ$158)</f>
        <v>0</v>
      </c>
      <c r="BK162" s="127">
        <f t="shared" si="1159"/>
        <v>1</v>
      </c>
      <c r="BL162" s="127">
        <f t="shared" ref="BL162" si="1256">COUNTIFS($T$127:$NU$127,"&gt;0",$T$128:$NU$128,$S$158,$T$129:$NU$129,BL$158)</f>
        <v>0</v>
      </c>
      <c r="BM162" s="127">
        <f t="shared" si="1161"/>
        <v>1</v>
      </c>
      <c r="BN162" s="127">
        <f t="shared" ref="BN162" si="1257">COUNTIFS($T$127:$NU$127,"&gt;0",$T$128:$NU$128,$S$158,$T$129:$NU$129,BN$158)</f>
        <v>0</v>
      </c>
      <c r="BO162" s="127">
        <f t="shared" si="1163"/>
        <v>1</v>
      </c>
      <c r="BP162" s="127">
        <f t="shared" ref="BP162" si="1258">COUNTIFS($T$127:$NU$127,"&gt;0",$T$128:$NU$128,$S$158,$T$129:$NU$129,BP$158)</f>
        <v>0</v>
      </c>
      <c r="BQ162" s="127">
        <f t="shared" si="1165"/>
        <v>1</v>
      </c>
      <c r="BR162" s="127">
        <f t="shared" ref="BR162" si="1259">COUNTIFS($T$127:$NU$127,"&gt;0",$T$128:$NU$128,$S$158,$T$129:$NU$129,BR$158)</f>
        <v>0</v>
      </c>
      <c r="BS162" s="127">
        <f t="shared" si="1167"/>
        <v>1</v>
      </c>
      <c r="BT162" s="127">
        <f t="shared" ref="BT162" si="1260">COUNTIFS($T$127:$NU$127,"&gt;0",$T$128:$NU$128,$S$158,$T$129:$NU$129,BT$158)</f>
        <v>0</v>
      </c>
      <c r="BU162" s="127">
        <f t="shared" si="1169"/>
        <v>1</v>
      </c>
      <c r="BV162" s="127">
        <f t="shared" ref="BV162" si="1261">COUNTIFS($T$127:$NU$127,"&gt;0",$T$128:$NU$128,$S$158,$T$129:$NU$129,BV$158)</f>
        <v>0</v>
      </c>
      <c r="BW162" s="127">
        <f t="shared" si="1171"/>
        <v>1</v>
      </c>
      <c r="BX162" s="127">
        <f t="shared" ref="BX162" si="1262">COUNTIFS($T$127:$NU$127,"&gt;0",$T$128:$NU$128,$S$158,$T$129:$NU$129,BX$158)</f>
        <v>0</v>
      </c>
      <c r="BY162" s="127">
        <f t="shared" si="1173"/>
        <v>1</v>
      </c>
      <c r="BZ162" s="127">
        <f t="shared" ref="BZ162" si="1263">COUNTIFS($T$127:$NU$127,"&gt;0",$T$128:$NU$128,$S$158,$T$129:$NU$129,BZ$158)</f>
        <v>0</v>
      </c>
      <c r="CA162" s="127">
        <f t="shared" si="1175"/>
        <v>1</v>
      </c>
      <c r="CB162" s="156"/>
      <c r="CC162" s="156"/>
    </row>
    <row r="163" spans="14:81" hidden="1" x14ac:dyDescent="0.2">
      <c r="O163" s="5" t="s">
        <v>75</v>
      </c>
      <c r="S163" s="106" t="s">
        <v>45</v>
      </c>
      <c r="T163" s="127">
        <f>COUNTIFS($T$133:$NU$133,"&gt;0",$T$134:$NU$134,$S$158,$T$135:$NU$135,T$158)</f>
        <v>0</v>
      </c>
      <c r="U163" s="127">
        <f t="shared" si="1176"/>
        <v>1</v>
      </c>
      <c r="V163" s="127">
        <f t="shared" ref="V163" si="1264">COUNTIFS($T$133:$NU$133,"&gt;0",$T$134:$NU$134,$S$158,$T$135:$NU$135,V$158)</f>
        <v>0</v>
      </c>
      <c r="W163" s="127">
        <f t="shared" si="1119"/>
        <v>1</v>
      </c>
      <c r="X163" s="127">
        <f t="shared" ref="X163" si="1265">COUNTIFS($T$133:$NU$133,"&gt;0",$T$134:$NU$134,$S$158,$T$135:$NU$135,X$158)</f>
        <v>0</v>
      </c>
      <c r="Y163" s="127">
        <f t="shared" si="1121"/>
        <v>1</v>
      </c>
      <c r="Z163" s="127">
        <f t="shared" ref="Z163" si="1266">COUNTIFS($T$133:$NU$133,"&gt;0",$T$134:$NU$134,$S$158,$T$135:$NU$135,Z$158)</f>
        <v>0</v>
      </c>
      <c r="AA163" s="127">
        <f t="shared" si="1123"/>
        <v>1</v>
      </c>
      <c r="AB163" s="127">
        <f t="shared" ref="AB163" si="1267">COUNTIFS($T$133:$NU$133,"&gt;0",$T$134:$NU$134,$S$158,$T$135:$NU$135,AB$158)</f>
        <v>0</v>
      </c>
      <c r="AC163" s="127">
        <f t="shared" si="1125"/>
        <v>1</v>
      </c>
      <c r="AD163" s="127">
        <f t="shared" ref="AD163" si="1268">COUNTIFS($T$133:$NU$133,"&gt;0",$T$134:$NU$134,$S$158,$T$135:$NU$135,AD$158)</f>
        <v>0</v>
      </c>
      <c r="AE163" s="127">
        <f t="shared" si="1127"/>
        <v>1</v>
      </c>
      <c r="AF163" s="127">
        <f t="shared" ref="AF163" si="1269">COUNTIFS($T$133:$NU$133,"&gt;0",$T$134:$NU$134,$S$158,$T$135:$NU$135,AF$158)</f>
        <v>0</v>
      </c>
      <c r="AG163" s="127">
        <f t="shared" si="1129"/>
        <v>1</v>
      </c>
      <c r="AH163" s="127">
        <f t="shared" ref="AH163" si="1270">COUNTIFS($T$133:$NU$133,"&gt;0",$T$134:$NU$134,$S$158,$T$135:$NU$135,AH$158)</f>
        <v>0</v>
      </c>
      <c r="AI163" s="127">
        <f t="shared" si="1131"/>
        <v>1</v>
      </c>
      <c r="AJ163" s="127">
        <f t="shared" ref="AJ163" si="1271">COUNTIFS($T$133:$NU$133,"&gt;0",$T$134:$NU$134,$S$158,$T$135:$NU$135,AJ$158)</f>
        <v>0</v>
      </c>
      <c r="AK163" s="127">
        <f t="shared" si="1133"/>
        <v>1</v>
      </c>
      <c r="AL163" s="127">
        <f t="shared" ref="AL163" si="1272">COUNTIFS($T$133:$NU$133,"&gt;0",$T$134:$NU$134,$S$158,$T$135:$NU$135,AL$158)</f>
        <v>0</v>
      </c>
      <c r="AM163" s="127">
        <f t="shared" si="1135"/>
        <v>1</v>
      </c>
      <c r="AN163" s="127">
        <f t="shared" ref="AN163" si="1273">COUNTIFS($T$133:$NU$133,"&gt;0",$T$134:$NU$134,$S$158,$T$135:$NU$135,AN$158)</f>
        <v>0</v>
      </c>
      <c r="AO163" s="127">
        <f t="shared" si="1137"/>
        <v>1</v>
      </c>
      <c r="AP163" s="127">
        <f t="shared" ref="AP163" si="1274">COUNTIFS($T$133:$NU$133,"&gt;0",$T$134:$NU$134,$S$158,$T$135:$NU$135,AP$158)</f>
        <v>0</v>
      </c>
      <c r="AQ163" s="127">
        <f t="shared" si="1139"/>
        <v>1</v>
      </c>
      <c r="AR163" s="127">
        <f t="shared" ref="AR163" si="1275">COUNTIFS($T$133:$NU$133,"&gt;0",$T$134:$NU$134,$S$158,$T$135:$NU$135,AR$158)</f>
        <v>0</v>
      </c>
      <c r="AS163" s="127">
        <f t="shared" si="1141"/>
        <v>1</v>
      </c>
      <c r="AT163" s="127">
        <f t="shared" ref="AT163" si="1276">COUNTIFS($T$133:$NU$133,"&gt;0",$T$134:$NU$134,$S$158,$T$135:$NU$135,AT$158)</f>
        <v>0</v>
      </c>
      <c r="AU163" s="127">
        <f t="shared" si="1143"/>
        <v>1</v>
      </c>
      <c r="AV163" s="127">
        <f t="shared" ref="AV163" si="1277">COUNTIFS($T$133:$NU$133,"&gt;0",$T$134:$NU$134,$S$158,$T$135:$NU$135,AV$158)</f>
        <v>0</v>
      </c>
      <c r="AW163" s="127">
        <f t="shared" si="1145"/>
        <v>1</v>
      </c>
      <c r="AX163" s="127">
        <f t="shared" ref="AX163" si="1278">COUNTIFS($T$133:$NU$133,"&gt;0",$T$134:$NU$134,$S$158,$T$135:$NU$135,AX$158)</f>
        <v>0</v>
      </c>
      <c r="AY163" s="127">
        <f t="shared" si="1147"/>
        <v>1</v>
      </c>
      <c r="AZ163" s="127">
        <f t="shared" ref="AZ163" si="1279">COUNTIFS($T$133:$NU$133,"&gt;0",$T$134:$NU$134,$S$158,$T$135:$NU$135,AZ$158)</f>
        <v>0</v>
      </c>
      <c r="BA163" s="127">
        <f t="shared" si="1149"/>
        <v>1</v>
      </c>
      <c r="BB163" s="127">
        <f t="shared" ref="BB163" si="1280">COUNTIFS($T$133:$NU$133,"&gt;0",$T$134:$NU$134,$S$158,$T$135:$NU$135,BB$158)</f>
        <v>0</v>
      </c>
      <c r="BC163" s="127">
        <f t="shared" si="1151"/>
        <v>1</v>
      </c>
      <c r="BD163" s="127">
        <f t="shared" ref="BD163" si="1281">COUNTIFS($T$133:$NU$133,"&gt;0",$T$134:$NU$134,$S$158,$T$135:$NU$135,BD$158)</f>
        <v>0</v>
      </c>
      <c r="BE163" s="127">
        <f t="shared" si="1153"/>
        <v>1</v>
      </c>
      <c r="BF163" s="127">
        <f t="shared" ref="BF163" si="1282">COUNTIFS($T$133:$NU$133,"&gt;0",$T$134:$NU$134,$S$158,$T$135:$NU$135,BF$158)</f>
        <v>0</v>
      </c>
      <c r="BG163" s="127">
        <f t="shared" si="1155"/>
        <v>1</v>
      </c>
      <c r="BH163" s="127">
        <f t="shared" ref="BH163" si="1283">COUNTIFS($T$133:$NU$133,"&gt;0",$T$134:$NU$134,$S$158,$T$135:$NU$135,BH$158)</f>
        <v>0</v>
      </c>
      <c r="BI163" s="127">
        <f t="shared" si="1157"/>
        <v>1</v>
      </c>
      <c r="BJ163" s="127">
        <f t="shared" ref="BJ163" si="1284">COUNTIFS($T$133:$NU$133,"&gt;0",$T$134:$NU$134,$S$158,$T$135:$NU$135,BJ$158)</f>
        <v>0</v>
      </c>
      <c r="BK163" s="127">
        <f t="shared" si="1159"/>
        <v>1</v>
      </c>
      <c r="BL163" s="127">
        <f t="shared" ref="BL163" si="1285">COUNTIFS($T$133:$NU$133,"&gt;0",$T$134:$NU$134,$S$158,$T$135:$NU$135,BL$158)</f>
        <v>0</v>
      </c>
      <c r="BM163" s="127">
        <f t="shared" si="1161"/>
        <v>1</v>
      </c>
      <c r="BN163" s="127">
        <f t="shared" ref="BN163" si="1286">COUNTIFS($T$133:$NU$133,"&gt;0",$T$134:$NU$134,$S$158,$T$135:$NU$135,BN$158)</f>
        <v>0</v>
      </c>
      <c r="BO163" s="127">
        <f t="shared" si="1163"/>
        <v>1</v>
      </c>
      <c r="BP163" s="127">
        <f t="shared" ref="BP163" si="1287">COUNTIFS($T$133:$NU$133,"&gt;0",$T$134:$NU$134,$S$158,$T$135:$NU$135,BP$158)</f>
        <v>0</v>
      </c>
      <c r="BQ163" s="127">
        <f t="shared" si="1165"/>
        <v>1</v>
      </c>
      <c r="BR163" s="127">
        <f t="shared" ref="BR163" si="1288">COUNTIFS($T$133:$NU$133,"&gt;0",$T$134:$NU$134,$S$158,$T$135:$NU$135,BR$158)</f>
        <v>0</v>
      </c>
      <c r="BS163" s="127">
        <f t="shared" si="1167"/>
        <v>1</v>
      </c>
      <c r="BT163" s="127">
        <f t="shared" ref="BT163" si="1289">COUNTIFS($T$133:$NU$133,"&gt;0",$T$134:$NU$134,$S$158,$T$135:$NU$135,BT$158)</f>
        <v>0</v>
      </c>
      <c r="BU163" s="127">
        <f t="shared" si="1169"/>
        <v>1</v>
      </c>
      <c r="BV163" s="127">
        <f t="shared" ref="BV163" si="1290">COUNTIFS($T$133:$NU$133,"&gt;0",$T$134:$NU$134,$S$158,$T$135:$NU$135,BV$158)</f>
        <v>0</v>
      </c>
      <c r="BW163" s="127">
        <f t="shared" si="1171"/>
        <v>1</v>
      </c>
      <c r="BX163" s="127">
        <f t="shared" ref="BX163" si="1291">COUNTIFS($T$133:$NU$133,"&gt;0",$T$134:$NU$134,$S$158,$T$135:$NU$135,BX$158)</f>
        <v>0</v>
      </c>
      <c r="BY163" s="127">
        <f t="shared" si="1173"/>
        <v>1</v>
      </c>
      <c r="BZ163" s="127">
        <f t="shared" ref="BZ163" si="1292">COUNTIFS($T$133:$NU$133,"&gt;0",$T$134:$NU$134,$S$158,$T$135:$NU$135,BZ$158)</f>
        <v>0</v>
      </c>
      <c r="CA163" s="127">
        <f t="shared" si="1175"/>
        <v>1</v>
      </c>
      <c r="CB163" s="156"/>
      <c r="CC163" s="156"/>
    </row>
    <row r="164" spans="14:81" hidden="1" x14ac:dyDescent="0.2">
      <c r="T164" s="5">
        <f>IF(SUM(T159:T163)&gt;0,1,0)</f>
        <v>0</v>
      </c>
      <c r="V164" s="5">
        <f t="shared" ref="V164" si="1293">IF(SUM(V159:V163)&gt;0,1,0)</f>
        <v>0</v>
      </c>
      <c r="X164" s="5">
        <f t="shared" ref="X164" si="1294">IF(SUM(X159:X163)&gt;0,1,0)</f>
        <v>0</v>
      </c>
      <c r="Z164" s="5">
        <f t="shared" ref="Z164" si="1295">IF(SUM(Z159:Z163)&gt;0,1,0)</f>
        <v>0</v>
      </c>
      <c r="AB164" s="5">
        <f t="shared" ref="AB164" si="1296">IF(SUM(AB159:AB163)&gt;0,1,0)</f>
        <v>0</v>
      </c>
      <c r="AD164" s="5">
        <f t="shared" ref="AD164" si="1297">IF(SUM(AD159:AD163)&gt;0,1,0)</f>
        <v>0</v>
      </c>
      <c r="AF164" s="5">
        <f t="shared" ref="AF164" si="1298">IF(SUM(AF159:AF163)&gt;0,1,0)</f>
        <v>0</v>
      </c>
      <c r="AH164" s="5">
        <f t="shared" ref="AH164" si="1299">IF(SUM(AH159:AH163)&gt;0,1,0)</f>
        <v>0</v>
      </c>
      <c r="AJ164" s="5">
        <f t="shared" ref="AJ164" si="1300">IF(SUM(AJ159:AJ163)&gt;0,1,0)</f>
        <v>0</v>
      </c>
      <c r="AL164" s="5">
        <f t="shared" ref="AL164" si="1301">IF(SUM(AL159:AL163)&gt;0,1,0)</f>
        <v>0</v>
      </c>
      <c r="AN164" s="5">
        <f t="shared" ref="AN164" si="1302">IF(SUM(AN159:AN163)&gt;0,1,0)</f>
        <v>0</v>
      </c>
      <c r="AP164" s="5">
        <f t="shared" ref="AP164" si="1303">IF(SUM(AP159:AP163)&gt;0,1,0)</f>
        <v>0</v>
      </c>
      <c r="AR164" s="5">
        <f t="shared" ref="AR164" si="1304">IF(SUM(AR159:AR163)&gt;0,1,0)</f>
        <v>0</v>
      </c>
      <c r="AT164" s="5">
        <f t="shared" ref="AT164" si="1305">IF(SUM(AT159:AT163)&gt;0,1,0)</f>
        <v>0</v>
      </c>
      <c r="AV164" s="5">
        <f t="shared" ref="AV164" si="1306">IF(SUM(AV159:AV163)&gt;0,1,0)</f>
        <v>0</v>
      </c>
      <c r="AX164" s="5">
        <f t="shared" ref="AX164" si="1307">IF(SUM(AX159:AX163)&gt;0,1,0)</f>
        <v>0</v>
      </c>
      <c r="AZ164" s="5">
        <f t="shared" ref="AZ164" si="1308">IF(SUM(AZ159:AZ163)&gt;0,1,0)</f>
        <v>0</v>
      </c>
      <c r="BB164" s="5">
        <f t="shared" ref="BB164" si="1309">IF(SUM(BB159:BB163)&gt;0,1,0)</f>
        <v>0</v>
      </c>
      <c r="BD164" s="5">
        <f t="shared" ref="BD164" si="1310">IF(SUM(BD159:BD163)&gt;0,1,0)</f>
        <v>0</v>
      </c>
      <c r="BF164" s="5">
        <f t="shared" ref="BF164" si="1311">IF(SUM(BF159:BF163)&gt;0,1,0)</f>
        <v>0</v>
      </c>
      <c r="BH164" s="5">
        <f t="shared" ref="BH164" si="1312">IF(SUM(BH159:BH163)&gt;0,1,0)</f>
        <v>0</v>
      </c>
      <c r="BJ164" s="5">
        <f t="shared" ref="BJ164" si="1313">IF(SUM(BJ159:BJ163)&gt;0,1,0)</f>
        <v>0</v>
      </c>
      <c r="BL164" s="5">
        <f t="shared" ref="BL164" si="1314">IF(SUM(BL159:BL163)&gt;0,1,0)</f>
        <v>0</v>
      </c>
      <c r="BN164" s="5">
        <f t="shared" ref="BN164" si="1315">IF(SUM(BN159:BN163)&gt;0,1,0)</f>
        <v>0</v>
      </c>
      <c r="BP164" s="5">
        <f t="shared" ref="BP164" si="1316">IF(SUM(BP159:BP163)&gt;0,1,0)</f>
        <v>0</v>
      </c>
      <c r="BR164" s="5">
        <f t="shared" ref="BR164" si="1317">IF(SUM(BR159:BR163)&gt;0,1,0)</f>
        <v>0</v>
      </c>
      <c r="BT164" s="5">
        <f t="shared" ref="BT164" si="1318">IF(SUM(BT159:BT163)&gt;0,1,0)</f>
        <v>0</v>
      </c>
      <c r="BV164" s="5">
        <f t="shared" ref="BV164" si="1319">IF(SUM(BV159:BV163)&gt;0,1,0)</f>
        <v>0</v>
      </c>
      <c r="BX164" s="5">
        <f t="shared" ref="BX164" si="1320">IF(SUM(BX159:BX163)&gt;0,1,0)</f>
        <v>0</v>
      </c>
      <c r="BZ164" s="5">
        <f t="shared" ref="BZ164" si="1321">IF(SUM(BZ159:BZ163)&gt;0,1,0)</f>
        <v>0</v>
      </c>
    </row>
    <row r="165" spans="14:81" hidden="1" x14ac:dyDescent="0.2">
      <c r="R165" s="128"/>
      <c r="S165" s="111">
        <v>5</v>
      </c>
      <c r="T165" s="122">
        <v>1</v>
      </c>
      <c r="U165" s="121" t="s">
        <v>104</v>
      </c>
      <c r="V165" s="120">
        <v>2</v>
      </c>
      <c r="W165" s="121" t="s">
        <v>105</v>
      </c>
      <c r="X165" s="120">
        <v>3</v>
      </c>
      <c r="Y165" s="121" t="s">
        <v>106</v>
      </c>
      <c r="Z165" s="120">
        <v>4</v>
      </c>
      <c r="AA165" s="121" t="s">
        <v>107</v>
      </c>
      <c r="AB165" s="120">
        <v>5</v>
      </c>
      <c r="AC165" s="121" t="s">
        <v>108</v>
      </c>
      <c r="AD165" s="120">
        <v>6</v>
      </c>
      <c r="AE165" s="121" t="s">
        <v>109</v>
      </c>
      <c r="AF165" s="120">
        <v>7</v>
      </c>
      <c r="AG165" s="121" t="s">
        <v>110</v>
      </c>
      <c r="AH165" s="120">
        <v>8</v>
      </c>
      <c r="AI165" s="121" t="s">
        <v>111</v>
      </c>
      <c r="AJ165" s="120">
        <v>9</v>
      </c>
      <c r="AK165" s="121" t="s">
        <v>112</v>
      </c>
      <c r="AL165" s="120">
        <v>10</v>
      </c>
      <c r="AM165" s="121" t="s">
        <v>113</v>
      </c>
      <c r="AN165" s="120">
        <v>11</v>
      </c>
      <c r="AO165" s="121" t="s">
        <v>114</v>
      </c>
      <c r="AP165" s="120">
        <v>12</v>
      </c>
      <c r="AQ165" s="121" t="s">
        <v>115</v>
      </c>
      <c r="AR165" s="120">
        <v>13</v>
      </c>
      <c r="AS165" s="121" t="s">
        <v>116</v>
      </c>
      <c r="AT165" s="120">
        <v>14</v>
      </c>
      <c r="AU165" s="121" t="s">
        <v>117</v>
      </c>
      <c r="AV165" s="120">
        <v>15</v>
      </c>
      <c r="AW165" s="121" t="s">
        <v>118</v>
      </c>
      <c r="AX165" s="120">
        <v>16</v>
      </c>
      <c r="AY165" s="121" t="s">
        <v>119</v>
      </c>
      <c r="AZ165" s="120">
        <v>17</v>
      </c>
      <c r="BA165" s="121" t="s">
        <v>120</v>
      </c>
      <c r="BB165" s="120">
        <v>18</v>
      </c>
      <c r="BC165" s="121" t="s">
        <v>121</v>
      </c>
      <c r="BD165" s="120">
        <v>19</v>
      </c>
      <c r="BE165" s="121" t="s">
        <v>122</v>
      </c>
      <c r="BF165" s="120">
        <v>20</v>
      </c>
      <c r="BG165" s="121" t="s">
        <v>123</v>
      </c>
      <c r="BH165" s="120">
        <v>21</v>
      </c>
      <c r="BI165" s="121" t="s">
        <v>124</v>
      </c>
      <c r="BJ165" s="120">
        <v>22</v>
      </c>
      <c r="BK165" s="121" t="s">
        <v>125</v>
      </c>
      <c r="BL165" s="120">
        <v>23</v>
      </c>
      <c r="BM165" s="121" t="s">
        <v>126</v>
      </c>
      <c r="BN165" s="120">
        <v>24</v>
      </c>
      <c r="BO165" s="121" t="s">
        <v>127</v>
      </c>
      <c r="BP165" s="120">
        <v>25</v>
      </c>
      <c r="BQ165" s="121" t="s">
        <v>128</v>
      </c>
      <c r="BR165" s="120">
        <v>26</v>
      </c>
      <c r="BS165" s="121" t="s">
        <v>129</v>
      </c>
      <c r="BT165" s="120">
        <v>27</v>
      </c>
      <c r="BU165" s="121" t="s">
        <v>130</v>
      </c>
      <c r="BV165" s="120">
        <v>28</v>
      </c>
      <c r="BW165" s="121" t="s">
        <v>131</v>
      </c>
      <c r="BX165" s="120">
        <v>29</v>
      </c>
      <c r="BY165" s="121" t="s">
        <v>132</v>
      </c>
      <c r="BZ165" s="120">
        <v>30</v>
      </c>
      <c r="CA165" s="121" t="s">
        <v>133</v>
      </c>
      <c r="CB165" s="120">
        <v>31</v>
      </c>
      <c r="CC165" s="121" t="s">
        <v>134</v>
      </c>
    </row>
    <row r="166" spans="14:81" hidden="1" x14ac:dyDescent="0.2">
      <c r="S166" s="123" t="s">
        <v>41</v>
      </c>
      <c r="T166" s="127">
        <f>COUNTIFS($T$109:$NU$109,"&gt;0",$T$110:$NU$110,$S$165,$T$111:$NU$111,T$165)</f>
        <v>0</v>
      </c>
      <c r="U166" s="127">
        <f>IF(T166=0,1,0)</f>
        <v>1</v>
      </c>
      <c r="V166" s="127">
        <f t="shared" ref="V166" si="1322">COUNTIFS($T$109:$NU$109,"&gt;0",$T$110:$NU$110,$S$165,$T$111:$NU$111,V$165)</f>
        <v>0</v>
      </c>
      <c r="W166" s="127">
        <f t="shared" ref="W166:W170" si="1323">IF(V166=0,1,0)</f>
        <v>1</v>
      </c>
      <c r="X166" s="127">
        <f t="shared" ref="X166" si="1324">COUNTIFS($T$109:$NU$109,"&gt;0",$T$110:$NU$110,$S$165,$T$111:$NU$111,X$165)</f>
        <v>0</v>
      </c>
      <c r="Y166" s="127">
        <f t="shared" ref="Y166:Y170" si="1325">IF(X166=0,1,0)</f>
        <v>1</v>
      </c>
      <c r="Z166" s="127">
        <f t="shared" ref="Z166" si="1326">COUNTIFS($T$109:$NU$109,"&gt;0",$T$110:$NU$110,$S$165,$T$111:$NU$111,Z$165)</f>
        <v>0</v>
      </c>
      <c r="AA166" s="127">
        <f t="shared" ref="AA166:AA170" si="1327">IF(Z166=0,1,0)</f>
        <v>1</v>
      </c>
      <c r="AB166" s="127">
        <f t="shared" ref="AB166" si="1328">COUNTIFS($T$109:$NU$109,"&gt;0",$T$110:$NU$110,$S$165,$T$111:$NU$111,AB$165)</f>
        <v>0</v>
      </c>
      <c r="AC166" s="127">
        <f t="shared" ref="AC166:AC170" si="1329">IF(AB166=0,1,0)</f>
        <v>1</v>
      </c>
      <c r="AD166" s="127">
        <f t="shared" ref="AD166" si="1330">COUNTIFS($T$109:$NU$109,"&gt;0",$T$110:$NU$110,$S$165,$T$111:$NU$111,AD$165)</f>
        <v>0</v>
      </c>
      <c r="AE166" s="127">
        <f t="shared" ref="AE166:AE170" si="1331">IF(AD166=0,1,0)</f>
        <v>1</v>
      </c>
      <c r="AF166" s="127">
        <f t="shared" ref="AF166" si="1332">COUNTIFS($T$109:$NU$109,"&gt;0",$T$110:$NU$110,$S$165,$T$111:$NU$111,AF$165)</f>
        <v>0</v>
      </c>
      <c r="AG166" s="127">
        <f t="shared" ref="AG166:AG170" si="1333">IF(AF166=0,1,0)</f>
        <v>1</v>
      </c>
      <c r="AH166" s="127">
        <f t="shared" ref="AH166" si="1334">COUNTIFS($T$109:$NU$109,"&gt;0",$T$110:$NU$110,$S$165,$T$111:$NU$111,AH$165)</f>
        <v>0</v>
      </c>
      <c r="AI166" s="127">
        <f t="shared" ref="AI166:AI170" si="1335">IF(AH166=0,1,0)</f>
        <v>1</v>
      </c>
      <c r="AJ166" s="127">
        <f t="shared" ref="AJ166" si="1336">COUNTIFS($T$109:$NU$109,"&gt;0",$T$110:$NU$110,$S$165,$T$111:$NU$111,AJ$165)</f>
        <v>0</v>
      </c>
      <c r="AK166" s="127">
        <f t="shared" ref="AK166:AK170" si="1337">IF(AJ166=0,1,0)</f>
        <v>1</v>
      </c>
      <c r="AL166" s="127">
        <f t="shared" ref="AL166" si="1338">COUNTIFS($T$109:$NU$109,"&gt;0",$T$110:$NU$110,$S$165,$T$111:$NU$111,AL$165)</f>
        <v>0</v>
      </c>
      <c r="AM166" s="127">
        <f t="shared" ref="AM166:AM170" si="1339">IF(AL166=0,1,0)</f>
        <v>1</v>
      </c>
      <c r="AN166" s="127">
        <f t="shared" ref="AN166" si="1340">COUNTIFS($T$109:$NU$109,"&gt;0",$T$110:$NU$110,$S$165,$T$111:$NU$111,AN$165)</f>
        <v>0</v>
      </c>
      <c r="AO166" s="127">
        <f t="shared" ref="AO166:AO170" si="1341">IF(AN166=0,1,0)</f>
        <v>1</v>
      </c>
      <c r="AP166" s="127">
        <f t="shared" ref="AP166" si="1342">COUNTIFS($T$109:$NU$109,"&gt;0",$T$110:$NU$110,$S$165,$T$111:$NU$111,AP$165)</f>
        <v>0</v>
      </c>
      <c r="AQ166" s="127">
        <f t="shared" ref="AQ166:AQ170" si="1343">IF(AP166=0,1,0)</f>
        <v>1</v>
      </c>
      <c r="AR166" s="127">
        <f t="shared" ref="AR166" si="1344">COUNTIFS($T$109:$NU$109,"&gt;0",$T$110:$NU$110,$S$165,$T$111:$NU$111,AR$165)</f>
        <v>0</v>
      </c>
      <c r="AS166" s="127">
        <f t="shared" ref="AS166:AS170" si="1345">IF(AR166=0,1,0)</f>
        <v>1</v>
      </c>
      <c r="AT166" s="127">
        <f t="shared" ref="AT166" si="1346">COUNTIFS($T$109:$NU$109,"&gt;0",$T$110:$NU$110,$S$165,$T$111:$NU$111,AT$165)</f>
        <v>0</v>
      </c>
      <c r="AU166" s="127">
        <f t="shared" ref="AU166:AU170" si="1347">IF(AT166=0,1,0)</f>
        <v>1</v>
      </c>
      <c r="AV166" s="127">
        <f t="shared" ref="AV166" si="1348">COUNTIFS($T$109:$NU$109,"&gt;0",$T$110:$NU$110,$S$165,$T$111:$NU$111,AV$165)</f>
        <v>0</v>
      </c>
      <c r="AW166" s="127">
        <f t="shared" ref="AW166:AW170" si="1349">IF(AV166=0,1,0)</f>
        <v>1</v>
      </c>
      <c r="AX166" s="127">
        <f t="shared" ref="AX166" si="1350">COUNTIFS($T$109:$NU$109,"&gt;0",$T$110:$NU$110,$S$165,$T$111:$NU$111,AX$165)</f>
        <v>0</v>
      </c>
      <c r="AY166" s="127">
        <f t="shared" ref="AY166:AY170" si="1351">IF(AX166=0,1,0)</f>
        <v>1</v>
      </c>
      <c r="AZ166" s="127">
        <f t="shared" ref="AZ166" si="1352">COUNTIFS($T$109:$NU$109,"&gt;0",$T$110:$NU$110,$S$165,$T$111:$NU$111,AZ$165)</f>
        <v>0</v>
      </c>
      <c r="BA166" s="127">
        <f t="shared" ref="BA166:BA170" si="1353">IF(AZ166=0,1,0)</f>
        <v>1</v>
      </c>
      <c r="BB166" s="127">
        <f t="shared" ref="BB166" si="1354">COUNTIFS($T$109:$NU$109,"&gt;0",$T$110:$NU$110,$S$165,$T$111:$NU$111,BB$165)</f>
        <v>0</v>
      </c>
      <c r="BC166" s="127">
        <f t="shared" ref="BC166:BC170" si="1355">IF(BB166=0,1,0)</f>
        <v>1</v>
      </c>
      <c r="BD166" s="127">
        <f t="shared" ref="BD166" si="1356">COUNTIFS($T$109:$NU$109,"&gt;0",$T$110:$NU$110,$S$165,$T$111:$NU$111,BD$165)</f>
        <v>0</v>
      </c>
      <c r="BE166" s="127">
        <f t="shared" ref="BE166:BE170" si="1357">IF(BD166=0,1,0)</f>
        <v>1</v>
      </c>
      <c r="BF166" s="127">
        <f t="shared" ref="BF166" si="1358">COUNTIFS($T$109:$NU$109,"&gt;0",$T$110:$NU$110,$S$165,$T$111:$NU$111,BF$165)</f>
        <v>0</v>
      </c>
      <c r="BG166" s="127">
        <f t="shared" ref="BG166:BG170" si="1359">IF(BF166=0,1,0)</f>
        <v>1</v>
      </c>
      <c r="BH166" s="127">
        <f t="shared" ref="BH166" si="1360">COUNTIFS($T$109:$NU$109,"&gt;0",$T$110:$NU$110,$S$165,$T$111:$NU$111,BH$165)</f>
        <v>0</v>
      </c>
      <c r="BI166" s="127">
        <f t="shared" ref="BI166:BI170" si="1361">IF(BH166=0,1,0)</f>
        <v>1</v>
      </c>
      <c r="BJ166" s="127">
        <f t="shared" ref="BJ166" si="1362">COUNTIFS($T$109:$NU$109,"&gt;0",$T$110:$NU$110,$S$165,$T$111:$NU$111,BJ$165)</f>
        <v>0</v>
      </c>
      <c r="BK166" s="127">
        <f t="shared" ref="BK166:BK170" si="1363">IF(BJ166=0,1,0)</f>
        <v>1</v>
      </c>
      <c r="BL166" s="127">
        <f t="shared" ref="BL166" si="1364">COUNTIFS($T$109:$NU$109,"&gt;0",$T$110:$NU$110,$S$165,$T$111:$NU$111,BL$165)</f>
        <v>0</v>
      </c>
      <c r="BM166" s="127">
        <f t="shared" ref="BM166:BM170" si="1365">IF(BL166=0,1,0)</f>
        <v>1</v>
      </c>
      <c r="BN166" s="127">
        <f t="shared" ref="BN166" si="1366">COUNTIFS($T$109:$NU$109,"&gt;0",$T$110:$NU$110,$S$165,$T$111:$NU$111,BN$165)</f>
        <v>0</v>
      </c>
      <c r="BO166" s="127">
        <f t="shared" ref="BO166:BO170" si="1367">IF(BN166=0,1,0)</f>
        <v>1</v>
      </c>
      <c r="BP166" s="127">
        <f t="shared" ref="BP166" si="1368">COUNTIFS($T$109:$NU$109,"&gt;0",$T$110:$NU$110,$S$165,$T$111:$NU$111,BP$165)</f>
        <v>0</v>
      </c>
      <c r="BQ166" s="127">
        <f t="shared" ref="BQ166:BQ170" si="1369">IF(BP166=0,1,0)</f>
        <v>1</v>
      </c>
      <c r="BR166" s="127">
        <f t="shared" ref="BR166" si="1370">COUNTIFS($T$109:$NU$109,"&gt;0",$T$110:$NU$110,$S$165,$T$111:$NU$111,BR$165)</f>
        <v>0</v>
      </c>
      <c r="BS166" s="127">
        <f t="shared" ref="BS166:BS170" si="1371">IF(BR166=0,1,0)</f>
        <v>1</v>
      </c>
      <c r="BT166" s="127">
        <f t="shared" ref="BT166" si="1372">COUNTIFS($T$109:$NU$109,"&gt;0",$T$110:$NU$110,$S$165,$T$111:$NU$111,BT$165)</f>
        <v>0</v>
      </c>
      <c r="BU166" s="127">
        <f t="shared" ref="BU166:BU170" si="1373">IF(BT166=0,1,0)</f>
        <v>1</v>
      </c>
      <c r="BV166" s="127">
        <f t="shared" ref="BV166" si="1374">COUNTIFS($T$109:$NU$109,"&gt;0",$T$110:$NU$110,$S$165,$T$111:$NU$111,BV$165)</f>
        <v>0</v>
      </c>
      <c r="BW166" s="127">
        <f t="shared" ref="BW166:BW170" si="1375">IF(BV166=0,1,0)</f>
        <v>1</v>
      </c>
      <c r="BX166" s="127">
        <f t="shared" ref="BX166" si="1376">COUNTIFS($T$109:$NU$109,"&gt;0",$T$110:$NU$110,$S$165,$T$111:$NU$111,BX$165)</f>
        <v>0</v>
      </c>
      <c r="BY166" s="127">
        <f t="shared" ref="BY166:BY170" si="1377">IF(BX166=0,1,0)</f>
        <v>1</v>
      </c>
      <c r="BZ166" s="127">
        <f t="shared" ref="BZ166" si="1378">COUNTIFS($T$109:$NU$109,"&gt;0",$T$110:$NU$110,$S$165,$T$111:$NU$111,BZ$165)</f>
        <v>0</v>
      </c>
      <c r="CA166" s="127">
        <f t="shared" ref="CA166:CA170" si="1379">IF(BZ166=0,1,0)</f>
        <v>1</v>
      </c>
      <c r="CB166" s="127">
        <f t="shared" ref="CB166" si="1380">COUNTIFS($T$109:$NU$109,"&gt;0",$T$110:$NU$110,$S$165,$T$111:$NU$111,CB$165)</f>
        <v>0</v>
      </c>
      <c r="CC166" s="127">
        <f t="shared" ref="CC166:CC170" si="1381">IF(CB166=0,1,0)</f>
        <v>1</v>
      </c>
    </row>
    <row r="167" spans="14:81" hidden="1" x14ac:dyDescent="0.2">
      <c r="S167" s="105" t="s">
        <v>42</v>
      </c>
      <c r="T167" s="127">
        <f>COUNTIFS($T$115:$NU$115,"&gt;0",$T$116:$NU$116,$S$165,$T$117:$NU$117,T$165)</f>
        <v>0</v>
      </c>
      <c r="U167" s="127">
        <f t="shared" ref="U167:U170" si="1382">IF(T167=0,1,0)</f>
        <v>1</v>
      </c>
      <c r="V167" s="127">
        <f t="shared" ref="V167" si="1383">COUNTIFS($T$115:$NU$115,"&gt;0",$T$116:$NU$116,$S$165,$T$117:$NU$117,V$165)</f>
        <v>0</v>
      </c>
      <c r="W167" s="127">
        <f t="shared" si="1323"/>
        <v>1</v>
      </c>
      <c r="X167" s="127">
        <f t="shared" ref="X167" si="1384">COUNTIFS($T$115:$NU$115,"&gt;0",$T$116:$NU$116,$S$165,$T$117:$NU$117,X$165)</f>
        <v>0</v>
      </c>
      <c r="Y167" s="127">
        <f t="shared" si="1325"/>
        <v>1</v>
      </c>
      <c r="Z167" s="127">
        <f t="shared" ref="Z167" si="1385">COUNTIFS($T$115:$NU$115,"&gt;0",$T$116:$NU$116,$S$165,$T$117:$NU$117,Z$165)</f>
        <v>0</v>
      </c>
      <c r="AA167" s="127">
        <f t="shared" si="1327"/>
        <v>1</v>
      </c>
      <c r="AB167" s="127">
        <f t="shared" ref="AB167" si="1386">COUNTIFS($T$115:$NU$115,"&gt;0",$T$116:$NU$116,$S$165,$T$117:$NU$117,AB$165)</f>
        <v>0</v>
      </c>
      <c r="AC167" s="127">
        <f t="shared" si="1329"/>
        <v>1</v>
      </c>
      <c r="AD167" s="127">
        <f t="shared" ref="AD167" si="1387">COUNTIFS($T$115:$NU$115,"&gt;0",$T$116:$NU$116,$S$165,$T$117:$NU$117,AD$165)</f>
        <v>0</v>
      </c>
      <c r="AE167" s="127">
        <f t="shared" si="1331"/>
        <v>1</v>
      </c>
      <c r="AF167" s="127">
        <f t="shared" ref="AF167" si="1388">COUNTIFS($T$115:$NU$115,"&gt;0",$T$116:$NU$116,$S$165,$T$117:$NU$117,AF$165)</f>
        <v>0</v>
      </c>
      <c r="AG167" s="127">
        <f t="shared" si="1333"/>
        <v>1</v>
      </c>
      <c r="AH167" s="127">
        <f t="shared" ref="AH167" si="1389">COUNTIFS($T$115:$NU$115,"&gt;0",$T$116:$NU$116,$S$165,$T$117:$NU$117,AH$165)</f>
        <v>0</v>
      </c>
      <c r="AI167" s="127">
        <f t="shared" si="1335"/>
        <v>1</v>
      </c>
      <c r="AJ167" s="127">
        <f t="shared" ref="AJ167" si="1390">COUNTIFS($T$115:$NU$115,"&gt;0",$T$116:$NU$116,$S$165,$T$117:$NU$117,AJ$165)</f>
        <v>0</v>
      </c>
      <c r="AK167" s="127">
        <f t="shared" si="1337"/>
        <v>1</v>
      </c>
      <c r="AL167" s="127">
        <f t="shared" ref="AL167" si="1391">COUNTIFS($T$115:$NU$115,"&gt;0",$T$116:$NU$116,$S$165,$T$117:$NU$117,AL$165)</f>
        <v>0</v>
      </c>
      <c r="AM167" s="127">
        <f t="shared" si="1339"/>
        <v>1</v>
      </c>
      <c r="AN167" s="127">
        <f t="shared" ref="AN167" si="1392">COUNTIFS($T$115:$NU$115,"&gt;0",$T$116:$NU$116,$S$165,$T$117:$NU$117,AN$165)</f>
        <v>0</v>
      </c>
      <c r="AO167" s="127">
        <f t="shared" si="1341"/>
        <v>1</v>
      </c>
      <c r="AP167" s="127">
        <f t="shared" ref="AP167" si="1393">COUNTIFS($T$115:$NU$115,"&gt;0",$T$116:$NU$116,$S$165,$T$117:$NU$117,AP$165)</f>
        <v>0</v>
      </c>
      <c r="AQ167" s="127">
        <f t="shared" si="1343"/>
        <v>1</v>
      </c>
      <c r="AR167" s="127">
        <f t="shared" ref="AR167" si="1394">COUNTIFS($T$115:$NU$115,"&gt;0",$T$116:$NU$116,$S$165,$T$117:$NU$117,AR$165)</f>
        <v>0</v>
      </c>
      <c r="AS167" s="127">
        <f t="shared" si="1345"/>
        <v>1</v>
      </c>
      <c r="AT167" s="127">
        <f t="shared" ref="AT167" si="1395">COUNTIFS($T$115:$NU$115,"&gt;0",$T$116:$NU$116,$S$165,$T$117:$NU$117,AT$165)</f>
        <v>0</v>
      </c>
      <c r="AU167" s="127">
        <f t="shared" si="1347"/>
        <v>1</v>
      </c>
      <c r="AV167" s="127">
        <f t="shared" ref="AV167" si="1396">COUNTIFS($T$115:$NU$115,"&gt;0",$T$116:$NU$116,$S$165,$T$117:$NU$117,AV$165)</f>
        <v>0</v>
      </c>
      <c r="AW167" s="127">
        <f t="shared" si="1349"/>
        <v>1</v>
      </c>
      <c r="AX167" s="127">
        <f t="shared" ref="AX167" si="1397">COUNTIFS($T$115:$NU$115,"&gt;0",$T$116:$NU$116,$S$165,$T$117:$NU$117,AX$165)</f>
        <v>0</v>
      </c>
      <c r="AY167" s="127">
        <f t="shared" si="1351"/>
        <v>1</v>
      </c>
      <c r="AZ167" s="127">
        <f t="shared" ref="AZ167" si="1398">COUNTIFS($T$115:$NU$115,"&gt;0",$T$116:$NU$116,$S$165,$T$117:$NU$117,AZ$165)</f>
        <v>0</v>
      </c>
      <c r="BA167" s="127">
        <f t="shared" si="1353"/>
        <v>1</v>
      </c>
      <c r="BB167" s="127">
        <f t="shared" ref="BB167" si="1399">COUNTIFS($T$115:$NU$115,"&gt;0",$T$116:$NU$116,$S$165,$T$117:$NU$117,BB$165)</f>
        <v>0</v>
      </c>
      <c r="BC167" s="127">
        <f t="shared" si="1355"/>
        <v>1</v>
      </c>
      <c r="BD167" s="127">
        <f t="shared" ref="BD167" si="1400">COUNTIFS($T$115:$NU$115,"&gt;0",$T$116:$NU$116,$S$165,$T$117:$NU$117,BD$165)</f>
        <v>0</v>
      </c>
      <c r="BE167" s="127">
        <f t="shared" si="1357"/>
        <v>1</v>
      </c>
      <c r="BF167" s="127">
        <f t="shared" ref="BF167" si="1401">COUNTIFS($T$115:$NU$115,"&gt;0",$T$116:$NU$116,$S$165,$T$117:$NU$117,BF$165)</f>
        <v>0</v>
      </c>
      <c r="BG167" s="127">
        <f t="shared" si="1359"/>
        <v>1</v>
      </c>
      <c r="BH167" s="127">
        <f t="shared" ref="BH167" si="1402">COUNTIFS($T$115:$NU$115,"&gt;0",$T$116:$NU$116,$S$165,$T$117:$NU$117,BH$165)</f>
        <v>0</v>
      </c>
      <c r="BI167" s="127">
        <f t="shared" si="1361"/>
        <v>1</v>
      </c>
      <c r="BJ167" s="127">
        <f t="shared" ref="BJ167" si="1403">COUNTIFS($T$115:$NU$115,"&gt;0",$T$116:$NU$116,$S$165,$T$117:$NU$117,BJ$165)</f>
        <v>0</v>
      </c>
      <c r="BK167" s="127">
        <f t="shared" si="1363"/>
        <v>1</v>
      </c>
      <c r="BL167" s="127">
        <f t="shared" ref="BL167" si="1404">COUNTIFS($T$115:$NU$115,"&gt;0",$T$116:$NU$116,$S$165,$T$117:$NU$117,BL$165)</f>
        <v>0</v>
      </c>
      <c r="BM167" s="127">
        <f t="shared" si="1365"/>
        <v>1</v>
      </c>
      <c r="BN167" s="127">
        <f t="shared" ref="BN167" si="1405">COUNTIFS($T$115:$NU$115,"&gt;0",$T$116:$NU$116,$S$165,$T$117:$NU$117,BN$165)</f>
        <v>0</v>
      </c>
      <c r="BO167" s="127">
        <f t="shared" si="1367"/>
        <v>1</v>
      </c>
      <c r="BP167" s="127">
        <f t="shared" ref="BP167" si="1406">COUNTIFS($T$115:$NU$115,"&gt;0",$T$116:$NU$116,$S$165,$T$117:$NU$117,BP$165)</f>
        <v>0</v>
      </c>
      <c r="BQ167" s="127">
        <f t="shared" si="1369"/>
        <v>1</v>
      </c>
      <c r="BR167" s="127">
        <f t="shared" ref="BR167" si="1407">COUNTIFS($T$115:$NU$115,"&gt;0",$T$116:$NU$116,$S$165,$T$117:$NU$117,BR$165)</f>
        <v>0</v>
      </c>
      <c r="BS167" s="127">
        <f t="shared" si="1371"/>
        <v>1</v>
      </c>
      <c r="BT167" s="127">
        <f t="shared" ref="BT167" si="1408">COUNTIFS($T$115:$NU$115,"&gt;0",$T$116:$NU$116,$S$165,$T$117:$NU$117,BT$165)</f>
        <v>0</v>
      </c>
      <c r="BU167" s="127">
        <f t="shared" si="1373"/>
        <v>1</v>
      </c>
      <c r="BV167" s="127">
        <f t="shared" ref="BV167" si="1409">COUNTIFS($T$115:$NU$115,"&gt;0",$T$116:$NU$116,$S$165,$T$117:$NU$117,BV$165)</f>
        <v>0</v>
      </c>
      <c r="BW167" s="127">
        <f t="shared" si="1375"/>
        <v>1</v>
      </c>
      <c r="BX167" s="127">
        <f t="shared" ref="BX167" si="1410">COUNTIFS($T$115:$NU$115,"&gt;0",$T$116:$NU$116,$S$165,$T$117:$NU$117,BX$165)</f>
        <v>0</v>
      </c>
      <c r="BY167" s="127">
        <f t="shared" si="1377"/>
        <v>1</v>
      </c>
      <c r="BZ167" s="127">
        <f t="shared" ref="BZ167" si="1411">COUNTIFS($T$115:$NU$115,"&gt;0",$T$116:$NU$116,$S$165,$T$117:$NU$117,BZ$165)</f>
        <v>0</v>
      </c>
      <c r="CA167" s="127">
        <f t="shared" si="1379"/>
        <v>1</v>
      </c>
      <c r="CB167" s="127">
        <f t="shared" ref="CB167" si="1412">COUNTIFS($T$115:$NU$115,"&gt;0",$T$116:$NU$116,$S$165,$T$117:$NU$117,CB$165)</f>
        <v>0</v>
      </c>
      <c r="CC167" s="127">
        <f t="shared" si="1381"/>
        <v>1</v>
      </c>
    </row>
    <row r="168" spans="14:81" hidden="1" x14ac:dyDescent="0.2">
      <c r="S168" s="106" t="s">
        <v>43</v>
      </c>
      <c r="T168" s="127">
        <f>COUNTIFS($T$121:$NU$121,"&gt;0",$T$122:$NU$122,$S$165,$T$123:$NU$123,T$165)</f>
        <v>0</v>
      </c>
      <c r="U168" s="127">
        <f t="shared" si="1382"/>
        <v>1</v>
      </c>
      <c r="V168" s="127">
        <f t="shared" ref="V168" si="1413">COUNTIFS($T$121:$NU$121,"&gt;0",$T$122:$NU$122,$S$165,$T$123:$NU$123,V$165)</f>
        <v>0</v>
      </c>
      <c r="W168" s="127">
        <f t="shared" si="1323"/>
        <v>1</v>
      </c>
      <c r="X168" s="127">
        <f t="shared" ref="X168" si="1414">COUNTIFS($T$121:$NU$121,"&gt;0",$T$122:$NU$122,$S$165,$T$123:$NU$123,X$165)</f>
        <v>0</v>
      </c>
      <c r="Y168" s="127">
        <f t="shared" si="1325"/>
        <v>1</v>
      </c>
      <c r="Z168" s="127">
        <f t="shared" ref="Z168" si="1415">COUNTIFS($T$121:$NU$121,"&gt;0",$T$122:$NU$122,$S$165,$T$123:$NU$123,Z$165)</f>
        <v>0</v>
      </c>
      <c r="AA168" s="127">
        <f t="shared" si="1327"/>
        <v>1</v>
      </c>
      <c r="AB168" s="127">
        <f t="shared" ref="AB168" si="1416">COUNTIFS($T$121:$NU$121,"&gt;0",$T$122:$NU$122,$S$165,$T$123:$NU$123,AB$165)</f>
        <v>0</v>
      </c>
      <c r="AC168" s="127">
        <f t="shared" si="1329"/>
        <v>1</v>
      </c>
      <c r="AD168" s="127">
        <f t="shared" ref="AD168" si="1417">COUNTIFS($T$121:$NU$121,"&gt;0",$T$122:$NU$122,$S$165,$T$123:$NU$123,AD$165)</f>
        <v>0</v>
      </c>
      <c r="AE168" s="127">
        <f t="shared" si="1331"/>
        <v>1</v>
      </c>
      <c r="AF168" s="127">
        <f t="shared" ref="AF168" si="1418">COUNTIFS($T$121:$NU$121,"&gt;0",$T$122:$NU$122,$S$165,$T$123:$NU$123,AF$165)</f>
        <v>0</v>
      </c>
      <c r="AG168" s="127">
        <f t="shared" si="1333"/>
        <v>1</v>
      </c>
      <c r="AH168" s="127">
        <f t="shared" ref="AH168" si="1419">COUNTIFS($T$121:$NU$121,"&gt;0",$T$122:$NU$122,$S$165,$T$123:$NU$123,AH$165)</f>
        <v>0</v>
      </c>
      <c r="AI168" s="127">
        <f t="shared" si="1335"/>
        <v>1</v>
      </c>
      <c r="AJ168" s="127">
        <f t="shared" ref="AJ168" si="1420">COUNTIFS($T$121:$NU$121,"&gt;0",$T$122:$NU$122,$S$165,$T$123:$NU$123,AJ$165)</f>
        <v>0</v>
      </c>
      <c r="AK168" s="127">
        <f t="shared" si="1337"/>
        <v>1</v>
      </c>
      <c r="AL168" s="127">
        <f t="shared" ref="AL168" si="1421">COUNTIFS($T$121:$NU$121,"&gt;0",$T$122:$NU$122,$S$165,$T$123:$NU$123,AL$165)</f>
        <v>0</v>
      </c>
      <c r="AM168" s="127">
        <f t="shared" si="1339"/>
        <v>1</v>
      </c>
      <c r="AN168" s="127">
        <f t="shared" ref="AN168" si="1422">COUNTIFS($T$121:$NU$121,"&gt;0",$T$122:$NU$122,$S$165,$T$123:$NU$123,AN$165)</f>
        <v>0</v>
      </c>
      <c r="AO168" s="127">
        <f t="shared" si="1341"/>
        <v>1</v>
      </c>
      <c r="AP168" s="127">
        <f t="shared" ref="AP168" si="1423">COUNTIFS($T$121:$NU$121,"&gt;0",$T$122:$NU$122,$S$165,$T$123:$NU$123,AP$165)</f>
        <v>0</v>
      </c>
      <c r="AQ168" s="127">
        <f t="shared" si="1343"/>
        <v>1</v>
      </c>
      <c r="AR168" s="127">
        <f t="shared" ref="AR168" si="1424">COUNTIFS($T$121:$NU$121,"&gt;0",$T$122:$NU$122,$S$165,$T$123:$NU$123,AR$165)</f>
        <v>0</v>
      </c>
      <c r="AS168" s="127">
        <f t="shared" si="1345"/>
        <v>1</v>
      </c>
      <c r="AT168" s="127">
        <f t="shared" ref="AT168" si="1425">COUNTIFS($T$121:$NU$121,"&gt;0",$T$122:$NU$122,$S$165,$T$123:$NU$123,AT$165)</f>
        <v>0</v>
      </c>
      <c r="AU168" s="127">
        <f t="shared" si="1347"/>
        <v>1</v>
      </c>
      <c r="AV168" s="127">
        <f t="shared" ref="AV168" si="1426">COUNTIFS($T$121:$NU$121,"&gt;0",$T$122:$NU$122,$S$165,$T$123:$NU$123,AV$165)</f>
        <v>0</v>
      </c>
      <c r="AW168" s="127">
        <f t="shared" si="1349"/>
        <v>1</v>
      </c>
      <c r="AX168" s="127">
        <f t="shared" ref="AX168" si="1427">COUNTIFS($T$121:$NU$121,"&gt;0",$T$122:$NU$122,$S$165,$T$123:$NU$123,AX$165)</f>
        <v>0</v>
      </c>
      <c r="AY168" s="127">
        <f t="shared" si="1351"/>
        <v>1</v>
      </c>
      <c r="AZ168" s="127">
        <f t="shared" ref="AZ168" si="1428">COUNTIFS($T$121:$NU$121,"&gt;0",$T$122:$NU$122,$S$165,$T$123:$NU$123,AZ$165)</f>
        <v>0</v>
      </c>
      <c r="BA168" s="127">
        <f t="shared" si="1353"/>
        <v>1</v>
      </c>
      <c r="BB168" s="127">
        <f t="shared" ref="BB168" si="1429">COUNTIFS($T$121:$NU$121,"&gt;0",$T$122:$NU$122,$S$165,$T$123:$NU$123,BB$165)</f>
        <v>0</v>
      </c>
      <c r="BC168" s="127">
        <f t="shared" si="1355"/>
        <v>1</v>
      </c>
      <c r="BD168" s="127">
        <f t="shared" ref="BD168" si="1430">COUNTIFS($T$121:$NU$121,"&gt;0",$T$122:$NU$122,$S$165,$T$123:$NU$123,BD$165)</f>
        <v>0</v>
      </c>
      <c r="BE168" s="127">
        <f t="shared" si="1357"/>
        <v>1</v>
      </c>
      <c r="BF168" s="127">
        <f t="shared" ref="BF168" si="1431">COUNTIFS($T$121:$NU$121,"&gt;0",$T$122:$NU$122,$S$165,$T$123:$NU$123,BF$165)</f>
        <v>0</v>
      </c>
      <c r="BG168" s="127">
        <f t="shared" si="1359"/>
        <v>1</v>
      </c>
      <c r="BH168" s="127">
        <f t="shared" ref="BH168" si="1432">COUNTIFS($T$121:$NU$121,"&gt;0",$T$122:$NU$122,$S$165,$T$123:$NU$123,BH$165)</f>
        <v>0</v>
      </c>
      <c r="BI168" s="127">
        <f t="shared" si="1361"/>
        <v>1</v>
      </c>
      <c r="BJ168" s="127">
        <f t="shared" ref="BJ168" si="1433">COUNTIFS($T$121:$NU$121,"&gt;0",$T$122:$NU$122,$S$165,$T$123:$NU$123,BJ$165)</f>
        <v>0</v>
      </c>
      <c r="BK168" s="127">
        <f t="shared" si="1363"/>
        <v>1</v>
      </c>
      <c r="BL168" s="127">
        <f t="shared" ref="BL168" si="1434">COUNTIFS($T$121:$NU$121,"&gt;0",$T$122:$NU$122,$S$165,$T$123:$NU$123,BL$165)</f>
        <v>0</v>
      </c>
      <c r="BM168" s="127">
        <f t="shared" si="1365"/>
        <v>1</v>
      </c>
      <c r="BN168" s="127">
        <f t="shared" ref="BN168" si="1435">COUNTIFS($T$121:$NU$121,"&gt;0",$T$122:$NU$122,$S$165,$T$123:$NU$123,BN$165)</f>
        <v>0</v>
      </c>
      <c r="BO168" s="127">
        <f t="shared" si="1367"/>
        <v>1</v>
      </c>
      <c r="BP168" s="127">
        <f t="shared" ref="BP168" si="1436">COUNTIFS($T$121:$NU$121,"&gt;0",$T$122:$NU$122,$S$165,$T$123:$NU$123,BP$165)</f>
        <v>0</v>
      </c>
      <c r="BQ168" s="127">
        <f t="shared" si="1369"/>
        <v>1</v>
      </c>
      <c r="BR168" s="127">
        <f t="shared" ref="BR168" si="1437">COUNTIFS($T$121:$NU$121,"&gt;0",$T$122:$NU$122,$S$165,$T$123:$NU$123,BR$165)</f>
        <v>0</v>
      </c>
      <c r="BS168" s="127">
        <f t="shared" si="1371"/>
        <v>1</v>
      </c>
      <c r="BT168" s="127">
        <f t="shared" ref="BT168" si="1438">COUNTIFS($T$121:$NU$121,"&gt;0",$T$122:$NU$122,$S$165,$T$123:$NU$123,BT$165)</f>
        <v>0</v>
      </c>
      <c r="BU168" s="127">
        <f t="shared" si="1373"/>
        <v>1</v>
      </c>
      <c r="BV168" s="127">
        <f t="shared" ref="BV168" si="1439">COUNTIFS($T$121:$NU$121,"&gt;0",$T$122:$NU$122,$S$165,$T$123:$NU$123,BV$165)</f>
        <v>0</v>
      </c>
      <c r="BW168" s="127">
        <f t="shared" si="1375"/>
        <v>1</v>
      </c>
      <c r="BX168" s="127">
        <f t="shared" ref="BX168" si="1440">COUNTIFS($T$121:$NU$121,"&gt;0",$T$122:$NU$122,$S$165,$T$123:$NU$123,BX$165)</f>
        <v>0</v>
      </c>
      <c r="BY168" s="127">
        <f t="shared" si="1377"/>
        <v>1</v>
      </c>
      <c r="BZ168" s="127">
        <f t="shared" ref="BZ168" si="1441">COUNTIFS($T$121:$NU$121,"&gt;0",$T$122:$NU$122,$S$165,$T$123:$NU$123,BZ$165)</f>
        <v>0</v>
      </c>
      <c r="CA168" s="127">
        <f t="shared" si="1379"/>
        <v>1</v>
      </c>
      <c r="CB168" s="127">
        <f t="shared" ref="CB168" si="1442">COUNTIFS($T$121:$NU$121,"&gt;0",$T$122:$NU$122,$S$165,$T$123:$NU$123,CB$165)</f>
        <v>0</v>
      </c>
      <c r="CC168" s="127">
        <f t="shared" si="1381"/>
        <v>1</v>
      </c>
    </row>
    <row r="169" spans="14:81" hidden="1" x14ac:dyDescent="0.2">
      <c r="S169" s="106" t="s">
        <v>44</v>
      </c>
      <c r="T169" s="127">
        <f>COUNTIFS($T$127:$NU$127,"&gt;0",$T$128:$NU$128,$S$165,$T$129:$NU$129,T$165)</f>
        <v>0</v>
      </c>
      <c r="U169" s="127">
        <f t="shared" si="1382"/>
        <v>1</v>
      </c>
      <c r="V169" s="127">
        <f t="shared" ref="V169" si="1443">COUNTIFS($T$127:$NU$127,"&gt;0",$T$128:$NU$128,$S$165,$T$129:$NU$129,V$165)</f>
        <v>0</v>
      </c>
      <c r="W169" s="127">
        <f t="shared" si="1323"/>
        <v>1</v>
      </c>
      <c r="X169" s="127">
        <f t="shared" ref="X169" si="1444">COUNTIFS($T$127:$NU$127,"&gt;0",$T$128:$NU$128,$S$165,$T$129:$NU$129,X$165)</f>
        <v>0</v>
      </c>
      <c r="Y169" s="127">
        <f t="shared" si="1325"/>
        <v>1</v>
      </c>
      <c r="Z169" s="127">
        <f t="shared" ref="Z169" si="1445">COUNTIFS($T$127:$NU$127,"&gt;0",$T$128:$NU$128,$S$165,$T$129:$NU$129,Z$165)</f>
        <v>0</v>
      </c>
      <c r="AA169" s="127">
        <f t="shared" si="1327"/>
        <v>1</v>
      </c>
      <c r="AB169" s="127">
        <f t="shared" ref="AB169" si="1446">COUNTIFS($T$127:$NU$127,"&gt;0",$T$128:$NU$128,$S$165,$T$129:$NU$129,AB$165)</f>
        <v>0</v>
      </c>
      <c r="AC169" s="127">
        <f t="shared" si="1329"/>
        <v>1</v>
      </c>
      <c r="AD169" s="127">
        <f t="shared" ref="AD169" si="1447">COUNTIFS($T$127:$NU$127,"&gt;0",$T$128:$NU$128,$S$165,$T$129:$NU$129,AD$165)</f>
        <v>0</v>
      </c>
      <c r="AE169" s="127">
        <f t="shared" si="1331"/>
        <v>1</v>
      </c>
      <c r="AF169" s="127">
        <f t="shared" ref="AF169" si="1448">COUNTIFS($T$127:$NU$127,"&gt;0",$T$128:$NU$128,$S$165,$T$129:$NU$129,AF$165)</f>
        <v>0</v>
      </c>
      <c r="AG169" s="127">
        <f t="shared" si="1333"/>
        <v>1</v>
      </c>
      <c r="AH169" s="127">
        <f t="shared" ref="AH169" si="1449">COUNTIFS($T$127:$NU$127,"&gt;0",$T$128:$NU$128,$S$165,$T$129:$NU$129,AH$165)</f>
        <v>0</v>
      </c>
      <c r="AI169" s="127">
        <f t="shared" si="1335"/>
        <v>1</v>
      </c>
      <c r="AJ169" s="127">
        <f t="shared" ref="AJ169" si="1450">COUNTIFS($T$127:$NU$127,"&gt;0",$T$128:$NU$128,$S$165,$T$129:$NU$129,AJ$165)</f>
        <v>0</v>
      </c>
      <c r="AK169" s="127">
        <f t="shared" si="1337"/>
        <v>1</v>
      </c>
      <c r="AL169" s="127">
        <f t="shared" ref="AL169" si="1451">COUNTIFS($T$127:$NU$127,"&gt;0",$T$128:$NU$128,$S$165,$T$129:$NU$129,AL$165)</f>
        <v>0</v>
      </c>
      <c r="AM169" s="127">
        <f t="shared" si="1339"/>
        <v>1</v>
      </c>
      <c r="AN169" s="127">
        <f t="shared" ref="AN169" si="1452">COUNTIFS($T$127:$NU$127,"&gt;0",$T$128:$NU$128,$S$165,$T$129:$NU$129,AN$165)</f>
        <v>0</v>
      </c>
      <c r="AO169" s="127">
        <f t="shared" si="1341"/>
        <v>1</v>
      </c>
      <c r="AP169" s="127">
        <f t="shared" ref="AP169" si="1453">COUNTIFS($T$127:$NU$127,"&gt;0",$T$128:$NU$128,$S$165,$T$129:$NU$129,AP$165)</f>
        <v>0</v>
      </c>
      <c r="AQ169" s="127">
        <f t="shared" si="1343"/>
        <v>1</v>
      </c>
      <c r="AR169" s="127">
        <f t="shared" ref="AR169" si="1454">COUNTIFS($T$127:$NU$127,"&gt;0",$T$128:$NU$128,$S$165,$T$129:$NU$129,AR$165)</f>
        <v>0</v>
      </c>
      <c r="AS169" s="127">
        <f t="shared" si="1345"/>
        <v>1</v>
      </c>
      <c r="AT169" s="127">
        <f t="shared" ref="AT169" si="1455">COUNTIFS($T$127:$NU$127,"&gt;0",$T$128:$NU$128,$S$165,$T$129:$NU$129,AT$165)</f>
        <v>0</v>
      </c>
      <c r="AU169" s="127">
        <f t="shared" si="1347"/>
        <v>1</v>
      </c>
      <c r="AV169" s="127">
        <f t="shared" ref="AV169" si="1456">COUNTIFS($T$127:$NU$127,"&gt;0",$T$128:$NU$128,$S$165,$T$129:$NU$129,AV$165)</f>
        <v>0</v>
      </c>
      <c r="AW169" s="127">
        <f t="shared" si="1349"/>
        <v>1</v>
      </c>
      <c r="AX169" s="127">
        <f t="shared" ref="AX169" si="1457">COUNTIFS($T$127:$NU$127,"&gt;0",$T$128:$NU$128,$S$165,$T$129:$NU$129,AX$165)</f>
        <v>0</v>
      </c>
      <c r="AY169" s="127">
        <f t="shared" si="1351"/>
        <v>1</v>
      </c>
      <c r="AZ169" s="127">
        <f t="shared" ref="AZ169" si="1458">COUNTIFS($T$127:$NU$127,"&gt;0",$T$128:$NU$128,$S$165,$T$129:$NU$129,AZ$165)</f>
        <v>0</v>
      </c>
      <c r="BA169" s="127">
        <f t="shared" si="1353"/>
        <v>1</v>
      </c>
      <c r="BB169" s="127">
        <f t="shared" ref="BB169" si="1459">COUNTIFS($T$127:$NU$127,"&gt;0",$T$128:$NU$128,$S$165,$T$129:$NU$129,BB$165)</f>
        <v>0</v>
      </c>
      <c r="BC169" s="127">
        <f t="shared" si="1355"/>
        <v>1</v>
      </c>
      <c r="BD169" s="127">
        <f t="shared" ref="BD169" si="1460">COUNTIFS($T$127:$NU$127,"&gt;0",$T$128:$NU$128,$S$165,$T$129:$NU$129,BD$165)</f>
        <v>0</v>
      </c>
      <c r="BE169" s="127">
        <f t="shared" si="1357"/>
        <v>1</v>
      </c>
      <c r="BF169" s="127">
        <f t="shared" ref="BF169" si="1461">COUNTIFS($T$127:$NU$127,"&gt;0",$T$128:$NU$128,$S$165,$T$129:$NU$129,BF$165)</f>
        <v>0</v>
      </c>
      <c r="BG169" s="127">
        <f t="shared" si="1359"/>
        <v>1</v>
      </c>
      <c r="BH169" s="127">
        <f t="shared" ref="BH169" si="1462">COUNTIFS($T$127:$NU$127,"&gt;0",$T$128:$NU$128,$S$165,$T$129:$NU$129,BH$165)</f>
        <v>0</v>
      </c>
      <c r="BI169" s="127">
        <f t="shared" si="1361"/>
        <v>1</v>
      </c>
      <c r="BJ169" s="127">
        <f t="shared" ref="BJ169" si="1463">COUNTIFS($T$127:$NU$127,"&gt;0",$T$128:$NU$128,$S$165,$T$129:$NU$129,BJ$165)</f>
        <v>0</v>
      </c>
      <c r="BK169" s="127">
        <f t="shared" si="1363"/>
        <v>1</v>
      </c>
      <c r="BL169" s="127">
        <f t="shared" ref="BL169" si="1464">COUNTIFS($T$127:$NU$127,"&gt;0",$T$128:$NU$128,$S$165,$T$129:$NU$129,BL$165)</f>
        <v>0</v>
      </c>
      <c r="BM169" s="127">
        <f t="shared" si="1365"/>
        <v>1</v>
      </c>
      <c r="BN169" s="127">
        <f t="shared" ref="BN169" si="1465">COUNTIFS($T$127:$NU$127,"&gt;0",$T$128:$NU$128,$S$165,$T$129:$NU$129,BN$165)</f>
        <v>0</v>
      </c>
      <c r="BO169" s="127">
        <f t="shared" si="1367"/>
        <v>1</v>
      </c>
      <c r="BP169" s="127">
        <f t="shared" ref="BP169" si="1466">COUNTIFS($T$127:$NU$127,"&gt;0",$T$128:$NU$128,$S$165,$T$129:$NU$129,BP$165)</f>
        <v>0</v>
      </c>
      <c r="BQ169" s="127">
        <f t="shared" si="1369"/>
        <v>1</v>
      </c>
      <c r="BR169" s="127">
        <f t="shared" ref="BR169" si="1467">COUNTIFS($T$127:$NU$127,"&gt;0",$T$128:$NU$128,$S$165,$T$129:$NU$129,BR$165)</f>
        <v>0</v>
      </c>
      <c r="BS169" s="127">
        <f t="shared" si="1371"/>
        <v>1</v>
      </c>
      <c r="BT169" s="127">
        <f t="shared" ref="BT169" si="1468">COUNTIFS($T$127:$NU$127,"&gt;0",$T$128:$NU$128,$S$165,$T$129:$NU$129,BT$165)</f>
        <v>0</v>
      </c>
      <c r="BU169" s="127">
        <f t="shared" si="1373"/>
        <v>1</v>
      </c>
      <c r="BV169" s="127">
        <f t="shared" ref="BV169" si="1469">COUNTIFS($T$127:$NU$127,"&gt;0",$T$128:$NU$128,$S$165,$T$129:$NU$129,BV$165)</f>
        <v>0</v>
      </c>
      <c r="BW169" s="127">
        <f t="shared" si="1375"/>
        <v>1</v>
      </c>
      <c r="BX169" s="127">
        <f t="shared" ref="BX169" si="1470">COUNTIFS($T$127:$NU$127,"&gt;0",$T$128:$NU$128,$S$165,$T$129:$NU$129,BX$165)</f>
        <v>0</v>
      </c>
      <c r="BY169" s="127">
        <f t="shared" si="1377"/>
        <v>1</v>
      </c>
      <c r="BZ169" s="127">
        <f t="shared" ref="BZ169" si="1471">COUNTIFS($T$127:$NU$127,"&gt;0",$T$128:$NU$128,$S$165,$T$129:$NU$129,BZ$165)</f>
        <v>0</v>
      </c>
      <c r="CA169" s="127">
        <f t="shared" si="1379"/>
        <v>1</v>
      </c>
      <c r="CB169" s="127">
        <f t="shared" ref="CB169" si="1472">COUNTIFS($T$127:$NU$127,"&gt;0",$T$128:$NU$128,$S$165,$T$129:$NU$129,CB$165)</f>
        <v>0</v>
      </c>
      <c r="CC169" s="127">
        <f t="shared" si="1381"/>
        <v>1</v>
      </c>
    </row>
    <row r="170" spans="14:81" hidden="1" x14ac:dyDescent="0.2">
      <c r="S170" s="106" t="s">
        <v>45</v>
      </c>
      <c r="T170" s="127">
        <f>COUNTIFS($T$133:$NU$133,"&gt;0",$T$134:$NU$134,$S$165,$T$135:$NU$135,T$165)</f>
        <v>0</v>
      </c>
      <c r="U170" s="127">
        <f t="shared" si="1382"/>
        <v>1</v>
      </c>
      <c r="V170" s="127">
        <f t="shared" ref="V170" si="1473">COUNTIFS($T$133:$NU$133,"&gt;0",$T$134:$NU$134,$S$165,$T$135:$NU$135,V$165)</f>
        <v>0</v>
      </c>
      <c r="W170" s="127">
        <f t="shared" si="1323"/>
        <v>1</v>
      </c>
      <c r="X170" s="127">
        <f t="shared" ref="X170" si="1474">COUNTIFS($T$133:$NU$133,"&gt;0",$T$134:$NU$134,$S$165,$T$135:$NU$135,X$165)</f>
        <v>0</v>
      </c>
      <c r="Y170" s="127">
        <f t="shared" si="1325"/>
        <v>1</v>
      </c>
      <c r="Z170" s="127">
        <f t="shared" ref="Z170" si="1475">COUNTIFS($T$133:$NU$133,"&gt;0",$T$134:$NU$134,$S$165,$T$135:$NU$135,Z$165)</f>
        <v>0</v>
      </c>
      <c r="AA170" s="127">
        <f t="shared" si="1327"/>
        <v>1</v>
      </c>
      <c r="AB170" s="127">
        <f t="shared" ref="AB170" si="1476">COUNTIFS($T$133:$NU$133,"&gt;0",$T$134:$NU$134,$S$165,$T$135:$NU$135,AB$165)</f>
        <v>0</v>
      </c>
      <c r="AC170" s="127">
        <f t="shared" si="1329"/>
        <v>1</v>
      </c>
      <c r="AD170" s="127">
        <f t="shared" ref="AD170" si="1477">COUNTIFS($T$133:$NU$133,"&gt;0",$T$134:$NU$134,$S$165,$T$135:$NU$135,AD$165)</f>
        <v>0</v>
      </c>
      <c r="AE170" s="127">
        <f t="shared" si="1331"/>
        <v>1</v>
      </c>
      <c r="AF170" s="127">
        <f t="shared" ref="AF170" si="1478">COUNTIFS($T$133:$NU$133,"&gt;0",$T$134:$NU$134,$S$165,$T$135:$NU$135,AF$165)</f>
        <v>0</v>
      </c>
      <c r="AG170" s="127">
        <f t="shared" si="1333"/>
        <v>1</v>
      </c>
      <c r="AH170" s="127">
        <f t="shared" ref="AH170" si="1479">COUNTIFS($T$133:$NU$133,"&gt;0",$T$134:$NU$134,$S$165,$T$135:$NU$135,AH$165)</f>
        <v>0</v>
      </c>
      <c r="AI170" s="127">
        <f t="shared" si="1335"/>
        <v>1</v>
      </c>
      <c r="AJ170" s="127">
        <f t="shared" ref="AJ170" si="1480">COUNTIFS($T$133:$NU$133,"&gt;0",$T$134:$NU$134,$S$165,$T$135:$NU$135,AJ$165)</f>
        <v>0</v>
      </c>
      <c r="AK170" s="127">
        <f t="shared" si="1337"/>
        <v>1</v>
      </c>
      <c r="AL170" s="127">
        <f t="shared" ref="AL170" si="1481">COUNTIFS($T$133:$NU$133,"&gt;0",$T$134:$NU$134,$S$165,$T$135:$NU$135,AL$165)</f>
        <v>0</v>
      </c>
      <c r="AM170" s="127">
        <f t="shared" si="1339"/>
        <v>1</v>
      </c>
      <c r="AN170" s="127">
        <f t="shared" ref="AN170" si="1482">COUNTIFS($T$133:$NU$133,"&gt;0",$T$134:$NU$134,$S$165,$T$135:$NU$135,AN$165)</f>
        <v>0</v>
      </c>
      <c r="AO170" s="127">
        <f t="shared" si="1341"/>
        <v>1</v>
      </c>
      <c r="AP170" s="127">
        <f t="shared" ref="AP170" si="1483">COUNTIFS($T$133:$NU$133,"&gt;0",$T$134:$NU$134,$S$165,$T$135:$NU$135,AP$165)</f>
        <v>0</v>
      </c>
      <c r="AQ170" s="127">
        <f t="shared" si="1343"/>
        <v>1</v>
      </c>
      <c r="AR170" s="127">
        <f t="shared" ref="AR170" si="1484">COUNTIFS($T$133:$NU$133,"&gt;0",$T$134:$NU$134,$S$165,$T$135:$NU$135,AR$165)</f>
        <v>0</v>
      </c>
      <c r="AS170" s="127">
        <f t="shared" si="1345"/>
        <v>1</v>
      </c>
      <c r="AT170" s="127">
        <f t="shared" ref="AT170" si="1485">COUNTIFS($T$133:$NU$133,"&gt;0",$T$134:$NU$134,$S$165,$T$135:$NU$135,AT$165)</f>
        <v>0</v>
      </c>
      <c r="AU170" s="127">
        <f t="shared" si="1347"/>
        <v>1</v>
      </c>
      <c r="AV170" s="127">
        <f t="shared" ref="AV170" si="1486">COUNTIFS($T$133:$NU$133,"&gt;0",$T$134:$NU$134,$S$165,$T$135:$NU$135,AV$165)</f>
        <v>0</v>
      </c>
      <c r="AW170" s="127">
        <f t="shared" si="1349"/>
        <v>1</v>
      </c>
      <c r="AX170" s="127">
        <f t="shared" ref="AX170" si="1487">COUNTIFS($T$133:$NU$133,"&gt;0",$T$134:$NU$134,$S$165,$T$135:$NU$135,AX$165)</f>
        <v>0</v>
      </c>
      <c r="AY170" s="127">
        <f t="shared" si="1351"/>
        <v>1</v>
      </c>
      <c r="AZ170" s="127">
        <f t="shared" ref="AZ170" si="1488">COUNTIFS($T$133:$NU$133,"&gt;0",$T$134:$NU$134,$S$165,$T$135:$NU$135,AZ$165)</f>
        <v>0</v>
      </c>
      <c r="BA170" s="127">
        <f t="shared" si="1353"/>
        <v>1</v>
      </c>
      <c r="BB170" s="127">
        <f t="shared" ref="BB170" si="1489">COUNTIFS($T$133:$NU$133,"&gt;0",$T$134:$NU$134,$S$165,$T$135:$NU$135,BB$165)</f>
        <v>0</v>
      </c>
      <c r="BC170" s="127">
        <f t="shared" si="1355"/>
        <v>1</v>
      </c>
      <c r="BD170" s="127">
        <f t="shared" ref="BD170" si="1490">COUNTIFS($T$133:$NU$133,"&gt;0",$T$134:$NU$134,$S$165,$T$135:$NU$135,BD$165)</f>
        <v>0</v>
      </c>
      <c r="BE170" s="127">
        <f t="shared" si="1357"/>
        <v>1</v>
      </c>
      <c r="BF170" s="127">
        <f t="shared" ref="BF170" si="1491">COUNTIFS($T$133:$NU$133,"&gt;0",$T$134:$NU$134,$S$165,$T$135:$NU$135,BF$165)</f>
        <v>0</v>
      </c>
      <c r="BG170" s="127">
        <f t="shared" si="1359"/>
        <v>1</v>
      </c>
      <c r="BH170" s="127">
        <f t="shared" ref="BH170" si="1492">COUNTIFS($T$133:$NU$133,"&gt;0",$T$134:$NU$134,$S$165,$T$135:$NU$135,BH$165)</f>
        <v>0</v>
      </c>
      <c r="BI170" s="127">
        <f t="shared" si="1361"/>
        <v>1</v>
      </c>
      <c r="BJ170" s="127">
        <f t="shared" ref="BJ170" si="1493">COUNTIFS($T$133:$NU$133,"&gt;0",$T$134:$NU$134,$S$165,$T$135:$NU$135,BJ$165)</f>
        <v>0</v>
      </c>
      <c r="BK170" s="127">
        <f t="shared" si="1363"/>
        <v>1</v>
      </c>
      <c r="BL170" s="127">
        <f t="shared" ref="BL170" si="1494">COUNTIFS($T$133:$NU$133,"&gt;0",$T$134:$NU$134,$S$165,$T$135:$NU$135,BL$165)</f>
        <v>0</v>
      </c>
      <c r="BM170" s="127">
        <f t="shared" si="1365"/>
        <v>1</v>
      </c>
      <c r="BN170" s="127">
        <f t="shared" ref="BN170" si="1495">COUNTIFS($T$133:$NU$133,"&gt;0",$T$134:$NU$134,$S$165,$T$135:$NU$135,BN$165)</f>
        <v>0</v>
      </c>
      <c r="BO170" s="127">
        <f t="shared" si="1367"/>
        <v>1</v>
      </c>
      <c r="BP170" s="127">
        <f t="shared" ref="BP170" si="1496">COUNTIFS($T$133:$NU$133,"&gt;0",$T$134:$NU$134,$S$165,$T$135:$NU$135,BP$165)</f>
        <v>0</v>
      </c>
      <c r="BQ170" s="127">
        <f t="shared" si="1369"/>
        <v>1</v>
      </c>
      <c r="BR170" s="127">
        <f t="shared" ref="BR170" si="1497">COUNTIFS($T$133:$NU$133,"&gt;0",$T$134:$NU$134,$S$165,$T$135:$NU$135,BR$165)</f>
        <v>0</v>
      </c>
      <c r="BS170" s="127">
        <f t="shared" si="1371"/>
        <v>1</v>
      </c>
      <c r="BT170" s="127">
        <f t="shared" ref="BT170" si="1498">COUNTIFS($T$133:$NU$133,"&gt;0",$T$134:$NU$134,$S$165,$T$135:$NU$135,BT$165)</f>
        <v>0</v>
      </c>
      <c r="BU170" s="127">
        <f t="shared" si="1373"/>
        <v>1</v>
      </c>
      <c r="BV170" s="127">
        <f t="shared" ref="BV170" si="1499">COUNTIFS($T$133:$NU$133,"&gt;0",$T$134:$NU$134,$S$165,$T$135:$NU$135,BV$165)</f>
        <v>0</v>
      </c>
      <c r="BW170" s="127">
        <f t="shared" si="1375"/>
        <v>1</v>
      </c>
      <c r="BX170" s="127">
        <f t="shared" ref="BX170" si="1500">COUNTIFS($T$133:$NU$133,"&gt;0",$T$134:$NU$134,$S$165,$T$135:$NU$135,BX$165)</f>
        <v>0</v>
      </c>
      <c r="BY170" s="127">
        <f t="shared" si="1377"/>
        <v>1</v>
      </c>
      <c r="BZ170" s="127">
        <f t="shared" ref="BZ170" si="1501">COUNTIFS($T$133:$NU$133,"&gt;0",$T$134:$NU$134,$S$165,$T$135:$NU$135,BZ$165)</f>
        <v>0</v>
      </c>
      <c r="CA170" s="127">
        <f t="shared" si="1379"/>
        <v>1</v>
      </c>
      <c r="CB170" s="127">
        <f t="shared" ref="CB170" si="1502">COUNTIFS($T$133:$NU$133,"&gt;0",$T$134:$NU$134,$S$165,$T$135:$NU$135,CB$165)</f>
        <v>0</v>
      </c>
      <c r="CC170" s="127">
        <f t="shared" si="1381"/>
        <v>1</v>
      </c>
    </row>
    <row r="171" spans="14:81" hidden="1" x14ac:dyDescent="0.2">
      <c r="T171" s="5">
        <f>IF(SUM(T166:T170)&gt;0,1,0)</f>
        <v>0</v>
      </c>
      <c r="V171" s="5">
        <f t="shared" ref="V171" si="1503">IF(SUM(V166:V170)&gt;0,1,0)</f>
        <v>0</v>
      </c>
      <c r="X171" s="5">
        <f t="shared" ref="X171" si="1504">IF(SUM(X166:X170)&gt;0,1,0)</f>
        <v>0</v>
      </c>
      <c r="Z171" s="5">
        <f t="shared" ref="Z171" si="1505">IF(SUM(Z166:Z170)&gt;0,1,0)</f>
        <v>0</v>
      </c>
      <c r="AB171" s="5">
        <f t="shared" ref="AB171" si="1506">IF(SUM(AB166:AB170)&gt;0,1,0)</f>
        <v>0</v>
      </c>
      <c r="AD171" s="5">
        <f t="shared" ref="AD171" si="1507">IF(SUM(AD166:AD170)&gt;0,1,0)</f>
        <v>0</v>
      </c>
      <c r="AF171" s="5">
        <f t="shared" ref="AF171" si="1508">IF(SUM(AF166:AF170)&gt;0,1,0)</f>
        <v>0</v>
      </c>
      <c r="AH171" s="5">
        <f t="shared" ref="AH171" si="1509">IF(SUM(AH166:AH170)&gt;0,1,0)</f>
        <v>0</v>
      </c>
      <c r="AJ171" s="5">
        <f t="shared" ref="AJ171" si="1510">IF(SUM(AJ166:AJ170)&gt;0,1,0)</f>
        <v>0</v>
      </c>
      <c r="AL171" s="5">
        <f t="shared" ref="AL171" si="1511">IF(SUM(AL166:AL170)&gt;0,1,0)</f>
        <v>0</v>
      </c>
      <c r="AN171" s="5">
        <f t="shared" ref="AN171" si="1512">IF(SUM(AN166:AN170)&gt;0,1,0)</f>
        <v>0</v>
      </c>
      <c r="AP171" s="5">
        <f t="shared" ref="AP171" si="1513">IF(SUM(AP166:AP170)&gt;0,1,0)</f>
        <v>0</v>
      </c>
      <c r="AR171" s="5">
        <f t="shared" ref="AR171" si="1514">IF(SUM(AR166:AR170)&gt;0,1,0)</f>
        <v>0</v>
      </c>
      <c r="AT171" s="5">
        <f t="shared" ref="AT171" si="1515">IF(SUM(AT166:AT170)&gt;0,1,0)</f>
        <v>0</v>
      </c>
      <c r="AV171" s="5">
        <f t="shared" ref="AV171" si="1516">IF(SUM(AV166:AV170)&gt;0,1,0)</f>
        <v>0</v>
      </c>
      <c r="AX171" s="5">
        <f t="shared" ref="AX171" si="1517">IF(SUM(AX166:AX170)&gt;0,1,0)</f>
        <v>0</v>
      </c>
      <c r="AZ171" s="5">
        <f t="shared" ref="AZ171" si="1518">IF(SUM(AZ166:AZ170)&gt;0,1,0)</f>
        <v>0</v>
      </c>
      <c r="BB171" s="5">
        <f t="shared" ref="BB171" si="1519">IF(SUM(BB166:BB170)&gt;0,1,0)</f>
        <v>0</v>
      </c>
      <c r="BD171" s="5">
        <f t="shared" ref="BD171" si="1520">IF(SUM(BD166:BD170)&gt;0,1,0)</f>
        <v>0</v>
      </c>
      <c r="BF171" s="5">
        <f t="shared" ref="BF171" si="1521">IF(SUM(BF166:BF170)&gt;0,1,0)</f>
        <v>0</v>
      </c>
      <c r="BH171" s="5">
        <f t="shared" ref="BH171" si="1522">IF(SUM(BH166:BH170)&gt;0,1,0)</f>
        <v>0</v>
      </c>
      <c r="BJ171" s="5">
        <f t="shared" ref="BJ171" si="1523">IF(SUM(BJ166:BJ170)&gt;0,1,0)</f>
        <v>0</v>
      </c>
      <c r="BL171" s="5">
        <f t="shared" ref="BL171" si="1524">IF(SUM(BL166:BL170)&gt;0,1,0)</f>
        <v>0</v>
      </c>
      <c r="BN171" s="5">
        <f t="shared" ref="BN171" si="1525">IF(SUM(BN166:BN170)&gt;0,1,0)</f>
        <v>0</v>
      </c>
      <c r="BP171" s="5">
        <f t="shared" ref="BP171" si="1526">IF(SUM(BP166:BP170)&gt;0,1,0)</f>
        <v>0</v>
      </c>
      <c r="BR171" s="5">
        <f t="shared" ref="BR171" si="1527">IF(SUM(BR166:BR170)&gt;0,1,0)</f>
        <v>0</v>
      </c>
      <c r="BT171" s="5">
        <f t="shared" ref="BT171" si="1528">IF(SUM(BT166:BT170)&gt;0,1,0)</f>
        <v>0</v>
      </c>
      <c r="BV171" s="5">
        <f t="shared" ref="BV171" si="1529">IF(SUM(BV166:BV170)&gt;0,1,0)</f>
        <v>0</v>
      </c>
      <c r="BX171" s="5">
        <f t="shared" ref="BX171" si="1530">IF(SUM(BX166:BX170)&gt;0,1,0)</f>
        <v>0</v>
      </c>
      <c r="BZ171" s="5">
        <f t="shared" ref="BZ171" si="1531">IF(SUM(BZ166:BZ170)&gt;0,1,0)</f>
        <v>0</v>
      </c>
      <c r="CB171" s="5">
        <f t="shared" ref="CB171" si="1532">IF(SUM(CB166:CB170)&gt;0,1,0)</f>
        <v>0</v>
      </c>
    </row>
    <row r="172" spans="14:81" hidden="1" x14ac:dyDescent="0.2">
      <c r="R172" s="128"/>
      <c r="S172" s="111">
        <v>6</v>
      </c>
      <c r="T172" s="122">
        <v>1</v>
      </c>
      <c r="U172" s="121" t="s">
        <v>104</v>
      </c>
      <c r="V172" s="120">
        <v>2</v>
      </c>
      <c r="W172" s="121" t="s">
        <v>105</v>
      </c>
      <c r="X172" s="120">
        <v>3</v>
      </c>
      <c r="Y172" s="121" t="s">
        <v>106</v>
      </c>
      <c r="Z172" s="120">
        <v>4</v>
      </c>
      <c r="AA172" s="121" t="s">
        <v>107</v>
      </c>
      <c r="AB172" s="120">
        <v>5</v>
      </c>
      <c r="AC172" s="121" t="s">
        <v>108</v>
      </c>
      <c r="AD172" s="120">
        <v>6</v>
      </c>
      <c r="AE172" s="121" t="s">
        <v>109</v>
      </c>
      <c r="AF172" s="120">
        <v>7</v>
      </c>
      <c r="AG172" s="121" t="s">
        <v>110</v>
      </c>
      <c r="AH172" s="120">
        <v>8</v>
      </c>
      <c r="AI172" s="121" t="s">
        <v>111</v>
      </c>
      <c r="AJ172" s="120">
        <v>9</v>
      </c>
      <c r="AK172" s="121" t="s">
        <v>112</v>
      </c>
      <c r="AL172" s="120">
        <v>10</v>
      </c>
      <c r="AM172" s="121" t="s">
        <v>113</v>
      </c>
      <c r="AN172" s="120">
        <v>11</v>
      </c>
      <c r="AO172" s="121" t="s">
        <v>114</v>
      </c>
      <c r="AP172" s="120">
        <v>12</v>
      </c>
      <c r="AQ172" s="121" t="s">
        <v>115</v>
      </c>
      <c r="AR172" s="120">
        <v>13</v>
      </c>
      <c r="AS172" s="121" t="s">
        <v>116</v>
      </c>
      <c r="AT172" s="120">
        <v>14</v>
      </c>
      <c r="AU172" s="121" t="s">
        <v>117</v>
      </c>
      <c r="AV172" s="120">
        <v>15</v>
      </c>
      <c r="AW172" s="121" t="s">
        <v>118</v>
      </c>
      <c r="AX172" s="120">
        <v>16</v>
      </c>
      <c r="AY172" s="121" t="s">
        <v>119</v>
      </c>
      <c r="AZ172" s="120">
        <v>17</v>
      </c>
      <c r="BA172" s="121" t="s">
        <v>120</v>
      </c>
      <c r="BB172" s="120">
        <v>18</v>
      </c>
      <c r="BC172" s="121" t="s">
        <v>121</v>
      </c>
      <c r="BD172" s="120">
        <v>19</v>
      </c>
      <c r="BE172" s="121" t="s">
        <v>122</v>
      </c>
      <c r="BF172" s="120">
        <v>20</v>
      </c>
      <c r="BG172" s="121" t="s">
        <v>123</v>
      </c>
      <c r="BH172" s="120">
        <v>21</v>
      </c>
      <c r="BI172" s="121" t="s">
        <v>124</v>
      </c>
      <c r="BJ172" s="120">
        <v>22</v>
      </c>
      <c r="BK172" s="121" t="s">
        <v>125</v>
      </c>
      <c r="BL172" s="120">
        <v>23</v>
      </c>
      <c r="BM172" s="121" t="s">
        <v>126</v>
      </c>
      <c r="BN172" s="120">
        <v>24</v>
      </c>
      <c r="BO172" s="121" t="s">
        <v>127</v>
      </c>
      <c r="BP172" s="120">
        <v>25</v>
      </c>
      <c r="BQ172" s="121" t="s">
        <v>128</v>
      </c>
      <c r="BR172" s="120">
        <v>26</v>
      </c>
      <c r="BS172" s="121" t="s">
        <v>129</v>
      </c>
      <c r="BT172" s="120">
        <v>27</v>
      </c>
      <c r="BU172" s="121" t="s">
        <v>130</v>
      </c>
      <c r="BV172" s="120">
        <v>28</v>
      </c>
      <c r="BW172" s="121" t="s">
        <v>131</v>
      </c>
      <c r="BX172" s="120">
        <v>29</v>
      </c>
      <c r="BY172" s="121" t="s">
        <v>132</v>
      </c>
      <c r="BZ172" s="120">
        <v>30</v>
      </c>
      <c r="CA172" s="107" t="s">
        <v>133</v>
      </c>
      <c r="CB172" s="155"/>
      <c r="CC172" s="155"/>
    </row>
    <row r="173" spans="14:81" hidden="1" x14ac:dyDescent="0.2">
      <c r="S173" s="123" t="s">
        <v>41</v>
      </c>
      <c r="T173" s="127">
        <f>COUNTIFS($T$109:$NU$109,"&gt;0",$T$110:$NU$110,$S$172,$T$111:$NU$111,T$172)</f>
        <v>0</v>
      </c>
      <c r="U173" s="127">
        <f>IF(T173=0,1,0)</f>
        <v>1</v>
      </c>
      <c r="V173" s="127">
        <f t="shared" ref="V173" si="1533">COUNTIFS($T$109:$NU$109,"&gt;0",$T$110:$NU$110,$S$172,$T$111:$NU$111,V$172)</f>
        <v>0</v>
      </c>
      <c r="W173" s="127">
        <f t="shared" ref="W173:W177" si="1534">IF(V173=0,1,0)</f>
        <v>1</v>
      </c>
      <c r="X173" s="127">
        <f t="shared" ref="X173" si="1535">COUNTIFS($T$109:$NU$109,"&gt;0",$T$110:$NU$110,$S$172,$T$111:$NU$111,X$172)</f>
        <v>0</v>
      </c>
      <c r="Y173" s="127">
        <f t="shared" ref="Y173:Y177" si="1536">IF(X173=0,1,0)</f>
        <v>1</v>
      </c>
      <c r="Z173" s="127">
        <f t="shared" ref="Z173" si="1537">COUNTIFS($T$109:$NU$109,"&gt;0",$T$110:$NU$110,$S$172,$T$111:$NU$111,Z$172)</f>
        <v>0</v>
      </c>
      <c r="AA173" s="127">
        <f t="shared" ref="AA173:AA177" si="1538">IF(Z173=0,1,0)</f>
        <v>1</v>
      </c>
      <c r="AB173" s="127">
        <f t="shared" ref="AB173" si="1539">COUNTIFS($T$109:$NU$109,"&gt;0",$T$110:$NU$110,$S$172,$T$111:$NU$111,AB$172)</f>
        <v>0</v>
      </c>
      <c r="AC173" s="127">
        <f t="shared" ref="AC173:AC177" si="1540">IF(AB173=0,1,0)</f>
        <v>1</v>
      </c>
      <c r="AD173" s="127">
        <f t="shared" ref="AD173" si="1541">COUNTIFS($T$109:$NU$109,"&gt;0",$T$110:$NU$110,$S$172,$T$111:$NU$111,AD$172)</f>
        <v>0</v>
      </c>
      <c r="AE173" s="127">
        <f t="shared" ref="AE173:AE177" si="1542">IF(AD173=0,1,0)</f>
        <v>1</v>
      </c>
      <c r="AF173" s="127">
        <f t="shared" ref="AF173" si="1543">COUNTIFS($T$109:$NU$109,"&gt;0",$T$110:$NU$110,$S$172,$T$111:$NU$111,AF$172)</f>
        <v>0</v>
      </c>
      <c r="AG173" s="127">
        <f t="shared" ref="AG173:AG177" si="1544">IF(AF173=0,1,0)</f>
        <v>1</v>
      </c>
      <c r="AH173" s="127">
        <f t="shared" ref="AH173" si="1545">COUNTIFS($T$109:$NU$109,"&gt;0",$T$110:$NU$110,$S$172,$T$111:$NU$111,AH$172)</f>
        <v>0</v>
      </c>
      <c r="AI173" s="127">
        <f t="shared" ref="AI173:AI177" si="1546">IF(AH173=0,1,0)</f>
        <v>1</v>
      </c>
      <c r="AJ173" s="127">
        <f t="shared" ref="AJ173" si="1547">COUNTIFS($T$109:$NU$109,"&gt;0",$T$110:$NU$110,$S$172,$T$111:$NU$111,AJ$172)</f>
        <v>0</v>
      </c>
      <c r="AK173" s="127">
        <f t="shared" ref="AK173:AK177" si="1548">IF(AJ173=0,1,0)</f>
        <v>1</v>
      </c>
      <c r="AL173" s="127">
        <f t="shared" ref="AL173" si="1549">COUNTIFS($T$109:$NU$109,"&gt;0",$T$110:$NU$110,$S$172,$T$111:$NU$111,AL$172)</f>
        <v>0</v>
      </c>
      <c r="AM173" s="127">
        <f t="shared" ref="AM173:AM177" si="1550">IF(AL173=0,1,0)</f>
        <v>1</v>
      </c>
      <c r="AN173" s="127">
        <f t="shared" ref="AN173" si="1551">COUNTIFS($T$109:$NU$109,"&gt;0",$T$110:$NU$110,$S$172,$T$111:$NU$111,AN$172)</f>
        <v>0</v>
      </c>
      <c r="AO173" s="127">
        <f t="shared" ref="AO173:AO177" si="1552">IF(AN173=0,1,0)</f>
        <v>1</v>
      </c>
      <c r="AP173" s="127">
        <f t="shared" ref="AP173" si="1553">COUNTIFS($T$109:$NU$109,"&gt;0",$T$110:$NU$110,$S$172,$T$111:$NU$111,AP$172)</f>
        <v>0</v>
      </c>
      <c r="AQ173" s="127">
        <f t="shared" ref="AQ173:AQ177" si="1554">IF(AP173=0,1,0)</f>
        <v>1</v>
      </c>
      <c r="AR173" s="127">
        <f t="shared" ref="AR173" si="1555">COUNTIFS($T$109:$NU$109,"&gt;0",$T$110:$NU$110,$S$172,$T$111:$NU$111,AR$172)</f>
        <v>0</v>
      </c>
      <c r="AS173" s="127">
        <f t="shared" ref="AS173:AS177" si="1556">IF(AR173=0,1,0)</f>
        <v>1</v>
      </c>
      <c r="AT173" s="127">
        <f t="shared" ref="AT173" si="1557">COUNTIFS($T$109:$NU$109,"&gt;0",$T$110:$NU$110,$S$172,$T$111:$NU$111,AT$172)</f>
        <v>0</v>
      </c>
      <c r="AU173" s="127">
        <f t="shared" ref="AU173:AU177" si="1558">IF(AT173=0,1,0)</f>
        <v>1</v>
      </c>
      <c r="AV173" s="127">
        <f t="shared" ref="AV173" si="1559">COUNTIFS($T$109:$NU$109,"&gt;0",$T$110:$NU$110,$S$172,$T$111:$NU$111,AV$172)</f>
        <v>0</v>
      </c>
      <c r="AW173" s="127">
        <f t="shared" ref="AW173:AW177" si="1560">IF(AV173=0,1,0)</f>
        <v>1</v>
      </c>
      <c r="AX173" s="127">
        <f t="shared" ref="AX173" si="1561">COUNTIFS($T$109:$NU$109,"&gt;0",$T$110:$NU$110,$S$172,$T$111:$NU$111,AX$172)</f>
        <v>0</v>
      </c>
      <c r="AY173" s="127">
        <f t="shared" ref="AY173:AY177" si="1562">IF(AX173=0,1,0)</f>
        <v>1</v>
      </c>
      <c r="AZ173" s="127">
        <f t="shared" ref="AZ173" si="1563">COUNTIFS($T$109:$NU$109,"&gt;0",$T$110:$NU$110,$S$172,$T$111:$NU$111,AZ$172)</f>
        <v>0</v>
      </c>
      <c r="BA173" s="127">
        <f t="shared" ref="BA173:BA177" si="1564">IF(AZ173=0,1,0)</f>
        <v>1</v>
      </c>
      <c r="BB173" s="127">
        <f t="shared" ref="BB173" si="1565">COUNTIFS($T$109:$NU$109,"&gt;0",$T$110:$NU$110,$S$172,$T$111:$NU$111,BB$172)</f>
        <v>0</v>
      </c>
      <c r="BC173" s="127">
        <f t="shared" ref="BC173:BC177" si="1566">IF(BB173=0,1,0)</f>
        <v>1</v>
      </c>
      <c r="BD173" s="127">
        <f t="shared" ref="BD173" si="1567">COUNTIFS($T$109:$NU$109,"&gt;0",$T$110:$NU$110,$S$172,$T$111:$NU$111,BD$172)</f>
        <v>0</v>
      </c>
      <c r="BE173" s="127">
        <f t="shared" ref="BE173:BE177" si="1568">IF(BD173=0,1,0)</f>
        <v>1</v>
      </c>
      <c r="BF173" s="127">
        <f t="shared" ref="BF173" si="1569">COUNTIFS($T$109:$NU$109,"&gt;0",$T$110:$NU$110,$S$172,$T$111:$NU$111,BF$172)</f>
        <v>0</v>
      </c>
      <c r="BG173" s="127">
        <f t="shared" ref="BG173:BG177" si="1570">IF(BF173=0,1,0)</f>
        <v>1</v>
      </c>
      <c r="BH173" s="127">
        <f t="shared" ref="BH173" si="1571">COUNTIFS($T$109:$NU$109,"&gt;0",$T$110:$NU$110,$S$172,$T$111:$NU$111,BH$172)</f>
        <v>0</v>
      </c>
      <c r="BI173" s="127">
        <f t="shared" ref="BI173:BI177" si="1572">IF(BH173=0,1,0)</f>
        <v>1</v>
      </c>
      <c r="BJ173" s="127">
        <f t="shared" ref="BJ173" si="1573">COUNTIFS($T$109:$NU$109,"&gt;0",$T$110:$NU$110,$S$172,$T$111:$NU$111,BJ$172)</f>
        <v>0</v>
      </c>
      <c r="BK173" s="127">
        <f t="shared" ref="BK173:BK177" si="1574">IF(BJ173=0,1,0)</f>
        <v>1</v>
      </c>
      <c r="BL173" s="127">
        <f t="shared" ref="BL173" si="1575">COUNTIFS($T$109:$NU$109,"&gt;0",$T$110:$NU$110,$S$172,$T$111:$NU$111,BL$172)</f>
        <v>0</v>
      </c>
      <c r="BM173" s="127">
        <f t="shared" ref="BM173:BM177" si="1576">IF(BL173=0,1,0)</f>
        <v>1</v>
      </c>
      <c r="BN173" s="127">
        <f t="shared" ref="BN173" si="1577">COUNTIFS($T$109:$NU$109,"&gt;0",$T$110:$NU$110,$S$172,$T$111:$NU$111,BN$172)</f>
        <v>0</v>
      </c>
      <c r="BO173" s="127">
        <f t="shared" ref="BO173:BO177" si="1578">IF(BN173=0,1,0)</f>
        <v>1</v>
      </c>
      <c r="BP173" s="127">
        <f t="shared" ref="BP173" si="1579">COUNTIFS($T$109:$NU$109,"&gt;0",$T$110:$NU$110,$S$172,$T$111:$NU$111,BP$172)</f>
        <v>0</v>
      </c>
      <c r="BQ173" s="127">
        <f t="shared" ref="BQ173:BQ177" si="1580">IF(BP173=0,1,0)</f>
        <v>1</v>
      </c>
      <c r="BR173" s="127">
        <f t="shared" ref="BR173" si="1581">COUNTIFS($T$109:$NU$109,"&gt;0",$T$110:$NU$110,$S$172,$T$111:$NU$111,BR$172)</f>
        <v>0</v>
      </c>
      <c r="BS173" s="127">
        <f t="shared" ref="BS173:BS177" si="1582">IF(BR173=0,1,0)</f>
        <v>1</v>
      </c>
      <c r="BT173" s="127">
        <f t="shared" ref="BT173" si="1583">COUNTIFS($T$109:$NU$109,"&gt;0",$T$110:$NU$110,$S$172,$T$111:$NU$111,BT$172)</f>
        <v>0</v>
      </c>
      <c r="BU173" s="127">
        <f t="shared" ref="BU173:BU177" si="1584">IF(BT173=0,1,0)</f>
        <v>1</v>
      </c>
      <c r="BV173" s="127">
        <f t="shared" ref="BV173" si="1585">COUNTIFS($T$109:$NU$109,"&gt;0",$T$110:$NU$110,$S$172,$T$111:$NU$111,BV$172)</f>
        <v>0</v>
      </c>
      <c r="BW173" s="127">
        <f t="shared" ref="BW173:BW177" si="1586">IF(BV173=0,1,0)</f>
        <v>1</v>
      </c>
      <c r="BX173" s="127">
        <f t="shared" ref="BX173" si="1587">COUNTIFS($T$109:$NU$109,"&gt;0",$T$110:$NU$110,$S$172,$T$111:$NU$111,BX$172)</f>
        <v>0</v>
      </c>
      <c r="BY173" s="127">
        <f t="shared" ref="BY173:BY177" si="1588">IF(BX173=0,1,0)</f>
        <v>1</v>
      </c>
      <c r="BZ173" s="127">
        <f t="shared" ref="BZ173" si="1589">COUNTIFS($T$109:$NU$109,"&gt;0",$T$110:$NU$110,$S$172,$T$111:$NU$111,BZ$172)</f>
        <v>0</v>
      </c>
      <c r="CA173" s="127">
        <f t="shared" ref="CA173:CA177" si="1590">IF(BZ173=0,1,0)</f>
        <v>1</v>
      </c>
      <c r="CB173" s="156"/>
      <c r="CC173" s="156"/>
    </row>
    <row r="174" spans="14:81" hidden="1" x14ac:dyDescent="0.2">
      <c r="S174" s="105" t="s">
        <v>42</v>
      </c>
      <c r="T174" s="127">
        <f>COUNTIFS($T$115:$NU$115,"&gt;0",$T$116:$NU$116,$S$172,$T$117:$NU$117,T$172)</f>
        <v>0</v>
      </c>
      <c r="U174" s="127">
        <f t="shared" ref="U174:U177" si="1591">IF(T174=0,1,0)</f>
        <v>1</v>
      </c>
      <c r="V174" s="127">
        <f t="shared" ref="V174" si="1592">COUNTIFS($T$115:$NU$115,"&gt;0",$T$116:$NU$116,$S$172,$T$117:$NU$117,V$172)</f>
        <v>0</v>
      </c>
      <c r="W174" s="127">
        <f t="shared" si="1534"/>
        <v>1</v>
      </c>
      <c r="X174" s="127">
        <f t="shared" ref="X174" si="1593">COUNTIFS($T$115:$NU$115,"&gt;0",$T$116:$NU$116,$S$172,$T$117:$NU$117,X$172)</f>
        <v>0</v>
      </c>
      <c r="Y174" s="127">
        <f t="shared" si="1536"/>
        <v>1</v>
      </c>
      <c r="Z174" s="127">
        <f t="shared" ref="Z174" si="1594">COUNTIFS($T$115:$NU$115,"&gt;0",$T$116:$NU$116,$S$172,$T$117:$NU$117,Z$172)</f>
        <v>0</v>
      </c>
      <c r="AA174" s="127">
        <f t="shared" si="1538"/>
        <v>1</v>
      </c>
      <c r="AB174" s="127">
        <f t="shared" ref="AB174" si="1595">COUNTIFS($T$115:$NU$115,"&gt;0",$T$116:$NU$116,$S$172,$T$117:$NU$117,AB$172)</f>
        <v>0</v>
      </c>
      <c r="AC174" s="127">
        <f t="shared" si="1540"/>
        <v>1</v>
      </c>
      <c r="AD174" s="127">
        <f t="shared" ref="AD174" si="1596">COUNTIFS($T$115:$NU$115,"&gt;0",$T$116:$NU$116,$S$172,$T$117:$NU$117,AD$172)</f>
        <v>0</v>
      </c>
      <c r="AE174" s="127">
        <f t="shared" si="1542"/>
        <v>1</v>
      </c>
      <c r="AF174" s="127">
        <f t="shared" ref="AF174" si="1597">COUNTIFS($T$115:$NU$115,"&gt;0",$T$116:$NU$116,$S$172,$T$117:$NU$117,AF$172)</f>
        <v>0</v>
      </c>
      <c r="AG174" s="127">
        <f t="shared" si="1544"/>
        <v>1</v>
      </c>
      <c r="AH174" s="127">
        <f t="shared" ref="AH174" si="1598">COUNTIFS($T$115:$NU$115,"&gt;0",$T$116:$NU$116,$S$172,$T$117:$NU$117,AH$172)</f>
        <v>0</v>
      </c>
      <c r="AI174" s="127">
        <f t="shared" si="1546"/>
        <v>1</v>
      </c>
      <c r="AJ174" s="127">
        <f t="shared" ref="AJ174" si="1599">COUNTIFS($T$115:$NU$115,"&gt;0",$T$116:$NU$116,$S$172,$T$117:$NU$117,AJ$172)</f>
        <v>0</v>
      </c>
      <c r="AK174" s="127">
        <f t="shared" si="1548"/>
        <v>1</v>
      </c>
      <c r="AL174" s="127">
        <f t="shared" ref="AL174" si="1600">COUNTIFS($T$115:$NU$115,"&gt;0",$T$116:$NU$116,$S$172,$T$117:$NU$117,AL$172)</f>
        <v>0</v>
      </c>
      <c r="AM174" s="127">
        <f t="shared" si="1550"/>
        <v>1</v>
      </c>
      <c r="AN174" s="127">
        <f t="shared" ref="AN174" si="1601">COUNTIFS($T$115:$NU$115,"&gt;0",$T$116:$NU$116,$S$172,$T$117:$NU$117,AN$172)</f>
        <v>0</v>
      </c>
      <c r="AO174" s="127">
        <f t="shared" si="1552"/>
        <v>1</v>
      </c>
      <c r="AP174" s="127">
        <f t="shared" ref="AP174" si="1602">COUNTIFS($T$115:$NU$115,"&gt;0",$T$116:$NU$116,$S$172,$T$117:$NU$117,AP$172)</f>
        <v>0</v>
      </c>
      <c r="AQ174" s="127">
        <f t="shared" si="1554"/>
        <v>1</v>
      </c>
      <c r="AR174" s="127">
        <f t="shared" ref="AR174" si="1603">COUNTIFS($T$115:$NU$115,"&gt;0",$T$116:$NU$116,$S$172,$T$117:$NU$117,AR$172)</f>
        <v>0</v>
      </c>
      <c r="AS174" s="127">
        <f t="shared" si="1556"/>
        <v>1</v>
      </c>
      <c r="AT174" s="127">
        <f t="shared" ref="AT174" si="1604">COUNTIFS($T$115:$NU$115,"&gt;0",$T$116:$NU$116,$S$172,$T$117:$NU$117,AT$172)</f>
        <v>0</v>
      </c>
      <c r="AU174" s="127">
        <f t="shared" si="1558"/>
        <v>1</v>
      </c>
      <c r="AV174" s="127">
        <f t="shared" ref="AV174" si="1605">COUNTIFS($T$115:$NU$115,"&gt;0",$T$116:$NU$116,$S$172,$T$117:$NU$117,AV$172)</f>
        <v>0</v>
      </c>
      <c r="AW174" s="127">
        <f t="shared" si="1560"/>
        <v>1</v>
      </c>
      <c r="AX174" s="127">
        <f t="shared" ref="AX174" si="1606">COUNTIFS($T$115:$NU$115,"&gt;0",$T$116:$NU$116,$S$172,$T$117:$NU$117,AX$172)</f>
        <v>0</v>
      </c>
      <c r="AY174" s="127">
        <f t="shared" si="1562"/>
        <v>1</v>
      </c>
      <c r="AZ174" s="127">
        <f t="shared" ref="AZ174" si="1607">COUNTIFS($T$115:$NU$115,"&gt;0",$T$116:$NU$116,$S$172,$T$117:$NU$117,AZ$172)</f>
        <v>0</v>
      </c>
      <c r="BA174" s="127">
        <f t="shared" si="1564"/>
        <v>1</v>
      </c>
      <c r="BB174" s="127">
        <f t="shared" ref="BB174" si="1608">COUNTIFS($T$115:$NU$115,"&gt;0",$T$116:$NU$116,$S$172,$T$117:$NU$117,BB$172)</f>
        <v>0</v>
      </c>
      <c r="BC174" s="127">
        <f t="shared" si="1566"/>
        <v>1</v>
      </c>
      <c r="BD174" s="127">
        <f t="shared" ref="BD174" si="1609">COUNTIFS($T$115:$NU$115,"&gt;0",$T$116:$NU$116,$S$172,$T$117:$NU$117,BD$172)</f>
        <v>0</v>
      </c>
      <c r="BE174" s="127">
        <f t="shared" si="1568"/>
        <v>1</v>
      </c>
      <c r="BF174" s="127">
        <f t="shared" ref="BF174" si="1610">COUNTIFS($T$115:$NU$115,"&gt;0",$T$116:$NU$116,$S$172,$T$117:$NU$117,BF$172)</f>
        <v>0</v>
      </c>
      <c r="BG174" s="127">
        <f t="shared" si="1570"/>
        <v>1</v>
      </c>
      <c r="BH174" s="127">
        <f t="shared" ref="BH174" si="1611">COUNTIFS($T$115:$NU$115,"&gt;0",$T$116:$NU$116,$S$172,$T$117:$NU$117,BH$172)</f>
        <v>0</v>
      </c>
      <c r="BI174" s="127">
        <f t="shared" si="1572"/>
        <v>1</v>
      </c>
      <c r="BJ174" s="127">
        <f t="shared" ref="BJ174" si="1612">COUNTIFS($T$115:$NU$115,"&gt;0",$T$116:$NU$116,$S$172,$T$117:$NU$117,BJ$172)</f>
        <v>0</v>
      </c>
      <c r="BK174" s="127">
        <f t="shared" si="1574"/>
        <v>1</v>
      </c>
      <c r="BL174" s="127">
        <f t="shared" ref="BL174" si="1613">COUNTIFS($T$115:$NU$115,"&gt;0",$T$116:$NU$116,$S$172,$T$117:$NU$117,BL$172)</f>
        <v>0</v>
      </c>
      <c r="BM174" s="127">
        <f t="shared" si="1576"/>
        <v>1</v>
      </c>
      <c r="BN174" s="127">
        <f t="shared" ref="BN174" si="1614">COUNTIFS($T$115:$NU$115,"&gt;0",$T$116:$NU$116,$S$172,$T$117:$NU$117,BN$172)</f>
        <v>0</v>
      </c>
      <c r="BO174" s="127">
        <f t="shared" si="1578"/>
        <v>1</v>
      </c>
      <c r="BP174" s="127">
        <f t="shared" ref="BP174" si="1615">COUNTIFS($T$115:$NU$115,"&gt;0",$T$116:$NU$116,$S$172,$T$117:$NU$117,BP$172)</f>
        <v>0</v>
      </c>
      <c r="BQ174" s="127">
        <f t="shared" si="1580"/>
        <v>1</v>
      </c>
      <c r="BR174" s="127">
        <f t="shared" ref="BR174" si="1616">COUNTIFS($T$115:$NU$115,"&gt;0",$T$116:$NU$116,$S$172,$T$117:$NU$117,BR$172)</f>
        <v>0</v>
      </c>
      <c r="BS174" s="127">
        <f t="shared" si="1582"/>
        <v>1</v>
      </c>
      <c r="BT174" s="127">
        <f t="shared" ref="BT174" si="1617">COUNTIFS($T$115:$NU$115,"&gt;0",$T$116:$NU$116,$S$172,$T$117:$NU$117,BT$172)</f>
        <v>0</v>
      </c>
      <c r="BU174" s="127">
        <f t="shared" si="1584"/>
        <v>1</v>
      </c>
      <c r="BV174" s="127">
        <f t="shared" ref="BV174" si="1618">COUNTIFS($T$115:$NU$115,"&gt;0",$T$116:$NU$116,$S$172,$T$117:$NU$117,BV$172)</f>
        <v>0</v>
      </c>
      <c r="BW174" s="127">
        <f t="shared" si="1586"/>
        <v>1</v>
      </c>
      <c r="BX174" s="127">
        <f t="shared" ref="BX174" si="1619">COUNTIFS($T$115:$NU$115,"&gt;0",$T$116:$NU$116,$S$172,$T$117:$NU$117,BX$172)</f>
        <v>0</v>
      </c>
      <c r="BY174" s="127">
        <f t="shared" si="1588"/>
        <v>1</v>
      </c>
      <c r="BZ174" s="127">
        <f t="shared" ref="BZ174" si="1620">COUNTIFS($T$115:$NU$115,"&gt;0",$T$116:$NU$116,$S$172,$T$117:$NU$117,BZ$172)</f>
        <v>0</v>
      </c>
      <c r="CA174" s="127">
        <f t="shared" si="1590"/>
        <v>1</v>
      </c>
      <c r="CB174" s="156"/>
      <c r="CC174" s="156"/>
    </row>
    <row r="175" spans="14:81" hidden="1" x14ac:dyDescent="0.2">
      <c r="S175" s="106" t="s">
        <v>43</v>
      </c>
      <c r="T175" s="127">
        <f>COUNTIFS($T$121:$NU$121,"&gt;0",$T$122:$NU$122,$S$172,$T$123:$NU$123,T$172)</f>
        <v>0</v>
      </c>
      <c r="U175" s="127">
        <f t="shared" si="1591"/>
        <v>1</v>
      </c>
      <c r="V175" s="127">
        <f t="shared" ref="V175" si="1621">COUNTIFS($T$121:$NU$121,"&gt;0",$T$122:$NU$122,$S$172,$T$123:$NU$123,V$172)</f>
        <v>0</v>
      </c>
      <c r="W175" s="127">
        <f t="shared" si="1534"/>
        <v>1</v>
      </c>
      <c r="X175" s="127">
        <f t="shared" ref="X175" si="1622">COUNTIFS($T$121:$NU$121,"&gt;0",$T$122:$NU$122,$S$172,$T$123:$NU$123,X$172)</f>
        <v>0</v>
      </c>
      <c r="Y175" s="127">
        <f t="shared" si="1536"/>
        <v>1</v>
      </c>
      <c r="Z175" s="127">
        <f t="shared" ref="Z175" si="1623">COUNTIFS($T$121:$NU$121,"&gt;0",$T$122:$NU$122,$S$172,$T$123:$NU$123,Z$172)</f>
        <v>0</v>
      </c>
      <c r="AA175" s="127">
        <f t="shared" si="1538"/>
        <v>1</v>
      </c>
      <c r="AB175" s="127">
        <f t="shared" ref="AB175" si="1624">COUNTIFS($T$121:$NU$121,"&gt;0",$T$122:$NU$122,$S$172,$T$123:$NU$123,AB$172)</f>
        <v>0</v>
      </c>
      <c r="AC175" s="127">
        <f t="shared" si="1540"/>
        <v>1</v>
      </c>
      <c r="AD175" s="127">
        <f t="shared" ref="AD175" si="1625">COUNTIFS($T$121:$NU$121,"&gt;0",$T$122:$NU$122,$S$172,$T$123:$NU$123,AD$172)</f>
        <v>0</v>
      </c>
      <c r="AE175" s="127">
        <f t="shared" si="1542"/>
        <v>1</v>
      </c>
      <c r="AF175" s="127">
        <f t="shared" ref="AF175" si="1626">COUNTIFS($T$121:$NU$121,"&gt;0",$T$122:$NU$122,$S$172,$T$123:$NU$123,AF$172)</f>
        <v>0</v>
      </c>
      <c r="AG175" s="127">
        <f t="shared" si="1544"/>
        <v>1</v>
      </c>
      <c r="AH175" s="127">
        <f t="shared" ref="AH175" si="1627">COUNTIFS($T$121:$NU$121,"&gt;0",$T$122:$NU$122,$S$172,$T$123:$NU$123,AH$172)</f>
        <v>0</v>
      </c>
      <c r="AI175" s="127">
        <f t="shared" si="1546"/>
        <v>1</v>
      </c>
      <c r="AJ175" s="127">
        <f t="shared" ref="AJ175" si="1628">COUNTIFS($T$121:$NU$121,"&gt;0",$T$122:$NU$122,$S$172,$T$123:$NU$123,AJ$172)</f>
        <v>0</v>
      </c>
      <c r="AK175" s="127">
        <f t="shared" si="1548"/>
        <v>1</v>
      </c>
      <c r="AL175" s="127">
        <f t="shared" ref="AL175" si="1629">COUNTIFS($T$121:$NU$121,"&gt;0",$T$122:$NU$122,$S$172,$T$123:$NU$123,AL$172)</f>
        <v>0</v>
      </c>
      <c r="AM175" s="127">
        <f t="shared" si="1550"/>
        <v>1</v>
      </c>
      <c r="AN175" s="127">
        <f t="shared" ref="AN175" si="1630">COUNTIFS($T$121:$NU$121,"&gt;0",$T$122:$NU$122,$S$172,$T$123:$NU$123,AN$172)</f>
        <v>0</v>
      </c>
      <c r="AO175" s="127">
        <f t="shared" si="1552"/>
        <v>1</v>
      </c>
      <c r="AP175" s="127">
        <f t="shared" ref="AP175" si="1631">COUNTIFS($T$121:$NU$121,"&gt;0",$T$122:$NU$122,$S$172,$T$123:$NU$123,AP$172)</f>
        <v>0</v>
      </c>
      <c r="AQ175" s="127">
        <f t="shared" si="1554"/>
        <v>1</v>
      </c>
      <c r="AR175" s="127">
        <f t="shared" ref="AR175" si="1632">COUNTIFS($T$121:$NU$121,"&gt;0",$T$122:$NU$122,$S$172,$T$123:$NU$123,AR$172)</f>
        <v>0</v>
      </c>
      <c r="AS175" s="127">
        <f t="shared" si="1556"/>
        <v>1</v>
      </c>
      <c r="AT175" s="127">
        <f t="shared" ref="AT175" si="1633">COUNTIFS($T$121:$NU$121,"&gt;0",$T$122:$NU$122,$S$172,$T$123:$NU$123,AT$172)</f>
        <v>0</v>
      </c>
      <c r="AU175" s="127">
        <f t="shared" si="1558"/>
        <v>1</v>
      </c>
      <c r="AV175" s="127">
        <f t="shared" ref="AV175" si="1634">COUNTIFS($T$121:$NU$121,"&gt;0",$T$122:$NU$122,$S$172,$T$123:$NU$123,AV$172)</f>
        <v>0</v>
      </c>
      <c r="AW175" s="127">
        <f t="shared" si="1560"/>
        <v>1</v>
      </c>
      <c r="AX175" s="127">
        <f t="shared" ref="AX175" si="1635">COUNTIFS($T$121:$NU$121,"&gt;0",$T$122:$NU$122,$S$172,$T$123:$NU$123,AX$172)</f>
        <v>0</v>
      </c>
      <c r="AY175" s="127">
        <f t="shared" si="1562"/>
        <v>1</v>
      </c>
      <c r="AZ175" s="127">
        <f t="shared" ref="AZ175" si="1636">COUNTIFS($T$121:$NU$121,"&gt;0",$T$122:$NU$122,$S$172,$T$123:$NU$123,AZ$172)</f>
        <v>0</v>
      </c>
      <c r="BA175" s="127">
        <f t="shared" si="1564"/>
        <v>1</v>
      </c>
      <c r="BB175" s="127">
        <f t="shared" ref="BB175" si="1637">COUNTIFS($T$121:$NU$121,"&gt;0",$T$122:$NU$122,$S$172,$T$123:$NU$123,BB$172)</f>
        <v>0</v>
      </c>
      <c r="BC175" s="127">
        <f t="shared" si="1566"/>
        <v>1</v>
      </c>
      <c r="BD175" s="127">
        <f t="shared" ref="BD175" si="1638">COUNTIFS($T$121:$NU$121,"&gt;0",$T$122:$NU$122,$S$172,$T$123:$NU$123,BD$172)</f>
        <v>0</v>
      </c>
      <c r="BE175" s="127">
        <f t="shared" si="1568"/>
        <v>1</v>
      </c>
      <c r="BF175" s="127">
        <f t="shared" ref="BF175" si="1639">COUNTIFS($T$121:$NU$121,"&gt;0",$T$122:$NU$122,$S$172,$T$123:$NU$123,BF$172)</f>
        <v>0</v>
      </c>
      <c r="BG175" s="127">
        <f t="shared" si="1570"/>
        <v>1</v>
      </c>
      <c r="BH175" s="127">
        <f t="shared" ref="BH175" si="1640">COUNTIFS($T$121:$NU$121,"&gt;0",$T$122:$NU$122,$S$172,$T$123:$NU$123,BH$172)</f>
        <v>0</v>
      </c>
      <c r="BI175" s="127">
        <f t="shared" si="1572"/>
        <v>1</v>
      </c>
      <c r="BJ175" s="127">
        <f t="shared" ref="BJ175" si="1641">COUNTIFS($T$121:$NU$121,"&gt;0",$T$122:$NU$122,$S$172,$T$123:$NU$123,BJ$172)</f>
        <v>0</v>
      </c>
      <c r="BK175" s="127">
        <f t="shared" si="1574"/>
        <v>1</v>
      </c>
      <c r="BL175" s="127">
        <f t="shared" ref="BL175" si="1642">COUNTIFS($T$121:$NU$121,"&gt;0",$T$122:$NU$122,$S$172,$T$123:$NU$123,BL$172)</f>
        <v>0</v>
      </c>
      <c r="BM175" s="127">
        <f t="shared" si="1576"/>
        <v>1</v>
      </c>
      <c r="BN175" s="127">
        <f t="shared" ref="BN175" si="1643">COUNTIFS($T$121:$NU$121,"&gt;0",$T$122:$NU$122,$S$172,$T$123:$NU$123,BN$172)</f>
        <v>0</v>
      </c>
      <c r="BO175" s="127">
        <f t="shared" si="1578"/>
        <v>1</v>
      </c>
      <c r="BP175" s="127">
        <f t="shared" ref="BP175" si="1644">COUNTIFS($T$121:$NU$121,"&gt;0",$T$122:$NU$122,$S$172,$T$123:$NU$123,BP$172)</f>
        <v>0</v>
      </c>
      <c r="BQ175" s="127">
        <f t="shared" si="1580"/>
        <v>1</v>
      </c>
      <c r="BR175" s="127">
        <f t="shared" ref="BR175" si="1645">COUNTIFS($T$121:$NU$121,"&gt;0",$T$122:$NU$122,$S$172,$T$123:$NU$123,BR$172)</f>
        <v>0</v>
      </c>
      <c r="BS175" s="127">
        <f t="shared" si="1582"/>
        <v>1</v>
      </c>
      <c r="BT175" s="127">
        <f t="shared" ref="BT175" si="1646">COUNTIFS($T$121:$NU$121,"&gt;0",$T$122:$NU$122,$S$172,$T$123:$NU$123,BT$172)</f>
        <v>0</v>
      </c>
      <c r="BU175" s="127">
        <f t="shared" si="1584"/>
        <v>1</v>
      </c>
      <c r="BV175" s="127">
        <f t="shared" ref="BV175" si="1647">COUNTIFS($T$121:$NU$121,"&gt;0",$T$122:$NU$122,$S$172,$T$123:$NU$123,BV$172)</f>
        <v>0</v>
      </c>
      <c r="BW175" s="127">
        <f t="shared" si="1586"/>
        <v>1</v>
      </c>
      <c r="BX175" s="127">
        <f t="shared" ref="BX175" si="1648">COUNTIFS($T$121:$NU$121,"&gt;0",$T$122:$NU$122,$S$172,$T$123:$NU$123,BX$172)</f>
        <v>0</v>
      </c>
      <c r="BY175" s="127">
        <f t="shared" si="1588"/>
        <v>1</v>
      </c>
      <c r="BZ175" s="127">
        <f t="shared" ref="BZ175" si="1649">COUNTIFS($T$121:$NU$121,"&gt;0",$T$122:$NU$122,$S$172,$T$123:$NU$123,BZ$172)</f>
        <v>0</v>
      </c>
      <c r="CA175" s="127">
        <f t="shared" si="1590"/>
        <v>1</v>
      </c>
      <c r="CB175" s="156"/>
      <c r="CC175" s="156"/>
    </row>
    <row r="176" spans="14:81" hidden="1" x14ac:dyDescent="0.2">
      <c r="S176" s="106" t="s">
        <v>44</v>
      </c>
      <c r="T176" s="127">
        <f>COUNTIFS($T$127:$NU$127,"&gt;0",$T$128:$NU$128,$S$172,$T$129:$NU$129,T$172)</f>
        <v>0</v>
      </c>
      <c r="U176" s="127">
        <f t="shared" si="1591"/>
        <v>1</v>
      </c>
      <c r="V176" s="127">
        <f t="shared" ref="V176" si="1650">COUNTIFS($T$127:$NU$127,"&gt;0",$T$128:$NU$128,$S$172,$T$129:$NU$129,V$172)</f>
        <v>0</v>
      </c>
      <c r="W176" s="127">
        <f t="shared" si="1534"/>
        <v>1</v>
      </c>
      <c r="X176" s="127">
        <f t="shared" ref="X176" si="1651">COUNTIFS($T$127:$NU$127,"&gt;0",$T$128:$NU$128,$S$172,$T$129:$NU$129,X$172)</f>
        <v>0</v>
      </c>
      <c r="Y176" s="127">
        <f t="shared" si="1536"/>
        <v>1</v>
      </c>
      <c r="Z176" s="127">
        <f t="shared" ref="Z176" si="1652">COUNTIFS($T$127:$NU$127,"&gt;0",$T$128:$NU$128,$S$172,$T$129:$NU$129,Z$172)</f>
        <v>0</v>
      </c>
      <c r="AA176" s="127">
        <f t="shared" si="1538"/>
        <v>1</v>
      </c>
      <c r="AB176" s="127">
        <f t="shared" ref="AB176" si="1653">COUNTIFS($T$127:$NU$127,"&gt;0",$T$128:$NU$128,$S$172,$T$129:$NU$129,AB$172)</f>
        <v>0</v>
      </c>
      <c r="AC176" s="127">
        <f t="shared" si="1540"/>
        <v>1</v>
      </c>
      <c r="AD176" s="127">
        <f t="shared" ref="AD176" si="1654">COUNTIFS($T$127:$NU$127,"&gt;0",$T$128:$NU$128,$S$172,$T$129:$NU$129,AD$172)</f>
        <v>0</v>
      </c>
      <c r="AE176" s="127">
        <f t="shared" si="1542"/>
        <v>1</v>
      </c>
      <c r="AF176" s="127">
        <f t="shared" ref="AF176" si="1655">COUNTIFS($T$127:$NU$127,"&gt;0",$T$128:$NU$128,$S$172,$T$129:$NU$129,AF$172)</f>
        <v>0</v>
      </c>
      <c r="AG176" s="127">
        <f t="shared" si="1544"/>
        <v>1</v>
      </c>
      <c r="AH176" s="127">
        <f t="shared" ref="AH176" si="1656">COUNTIFS($T$127:$NU$127,"&gt;0",$T$128:$NU$128,$S$172,$T$129:$NU$129,AH$172)</f>
        <v>0</v>
      </c>
      <c r="AI176" s="127">
        <f t="shared" si="1546"/>
        <v>1</v>
      </c>
      <c r="AJ176" s="127">
        <f t="shared" ref="AJ176" si="1657">COUNTIFS($T$127:$NU$127,"&gt;0",$T$128:$NU$128,$S$172,$T$129:$NU$129,AJ$172)</f>
        <v>0</v>
      </c>
      <c r="AK176" s="127">
        <f t="shared" si="1548"/>
        <v>1</v>
      </c>
      <c r="AL176" s="127">
        <f t="shared" ref="AL176" si="1658">COUNTIFS($T$127:$NU$127,"&gt;0",$T$128:$NU$128,$S$172,$T$129:$NU$129,AL$172)</f>
        <v>0</v>
      </c>
      <c r="AM176" s="127">
        <f t="shared" si="1550"/>
        <v>1</v>
      </c>
      <c r="AN176" s="127">
        <f t="shared" ref="AN176" si="1659">COUNTIFS($T$127:$NU$127,"&gt;0",$T$128:$NU$128,$S$172,$T$129:$NU$129,AN$172)</f>
        <v>0</v>
      </c>
      <c r="AO176" s="127">
        <f t="shared" si="1552"/>
        <v>1</v>
      </c>
      <c r="AP176" s="127">
        <f t="shared" ref="AP176" si="1660">COUNTIFS($T$127:$NU$127,"&gt;0",$T$128:$NU$128,$S$172,$T$129:$NU$129,AP$172)</f>
        <v>0</v>
      </c>
      <c r="AQ176" s="127">
        <f t="shared" si="1554"/>
        <v>1</v>
      </c>
      <c r="AR176" s="127">
        <f t="shared" ref="AR176" si="1661">COUNTIFS($T$127:$NU$127,"&gt;0",$T$128:$NU$128,$S$172,$T$129:$NU$129,AR$172)</f>
        <v>0</v>
      </c>
      <c r="AS176" s="127">
        <f t="shared" si="1556"/>
        <v>1</v>
      </c>
      <c r="AT176" s="127">
        <f t="shared" ref="AT176" si="1662">COUNTIFS($T$127:$NU$127,"&gt;0",$T$128:$NU$128,$S$172,$T$129:$NU$129,AT$172)</f>
        <v>0</v>
      </c>
      <c r="AU176" s="127">
        <f t="shared" si="1558"/>
        <v>1</v>
      </c>
      <c r="AV176" s="127">
        <f t="shared" ref="AV176" si="1663">COUNTIFS($T$127:$NU$127,"&gt;0",$T$128:$NU$128,$S$172,$T$129:$NU$129,AV$172)</f>
        <v>0</v>
      </c>
      <c r="AW176" s="127">
        <f t="shared" si="1560"/>
        <v>1</v>
      </c>
      <c r="AX176" s="127">
        <f t="shared" ref="AX176" si="1664">COUNTIFS($T$127:$NU$127,"&gt;0",$T$128:$NU$128,$S$172,$T$129:$NU$129,AX$172)</f>
        <v>0</v>
      </c>
      <c r="AY176" s="127">
        <f t="shared" si="1562"/>
        <v>1</v>
      </c>
      <c r="AZ176" s="127">
        <f t="shared" ref="AZ176" si="1665">COUNTIFS($T$127:$NU$127,"&gt;0",$T$128:$NU$128,$S$172,$T$129:$NU$129,AZ$172)</f>
        <v>0</v>
      </c>
      <c r="BA176" s="127">
        <f t="shared" si="1564"/>
        <v>1</v>
      </c>
      <c r="BB176" s="127">
        <f t="shared" ref="BB176" si="1666">COUNTIFS($T$127:$NU$127,"&gt;0",$T$128:$NU$128,$S$172,$T$129:$NU$129,BB$172)</f>
        <v>0</v>
      </c>
      <c r="BC176" s="127">
        <f t="shared" si="1566"/>
        <v>1</v>
      </c>
      <c r="BD176" s="127">
        <f t="shared" ref="BD176" si="1667">COUNTIFS($T$127:$NU$127,"&gt;0",$T$128:$NU$128,$S$172,$T$129:$NU$129,BD$172)</f>
        <v>0</v>
      </c>
      <c r="BE176" s="127">
        <f t="shared" si="1568"/>
        <v>1</v>
      </c>
      <c r="BF176" s="127">
        <f t="shared" ref="BF176" si="1668">COUNTIFS($T$127:$NU$127,"&gt;0",$T$128:$NU$128,$S$172,$T$129:$NU$129,BF$172)</f>
        <v>0</v>
      </c>
      <c r="BG176" s="127">
        <f t="shared" si="1570"/>
        <v>1</v>
      </c>
      <c r="BH176" s="127">
        <f t="shared" ref="BH176" si="1669">COUNTIFS($T$127:$NU$127,"&gt;0",$T$128:$NU$128,$S$172,$T$129:$NU$129,BH$172)</f>
        <v>0</v>
      </c>
      <c r="BI176" s="127">
        <f t="shared" si="1572"/>
        <v>1</v>
      </c>
      <c r="BJ176" s="127">
        <f t="shared" ref="BJ176" si="1670">COUNTIFS($T$127:$NU$127,"&gt;0",$T$128:$NU$128,$S$172,$T$129:$NU$129,BJ$172)</f>
        <v>0</v>
      </c>
      <c r="BK176" s="127">
        <f t="shared" si="1574"/>
        <v>1</v>
      </c>
      <c r="BL176" s="127">
        <f t="shared" ref="BL176" si="1671">COUNTIFS($T$127:$NU$127,"&gt;0",$T$128:$NU$128,$S$172,$T$129:$NU$129,BL$172)</f>
        <v>0</v>
      </c>
      <c r="BM176" s="127">
        <f t="shared" si="1576"/>
        <v>1</v>
      </c>
      <c r="BN176" s="127">
        <f t="shared" ref="BN176" si="1672">COUNTIFS($T$127:$NU$127,"&gt;0",$T$128:$NU$128,$S$172,$T$129:$NU$129,BN$172)</f>
        <v>0</v>
      </c>
      <c r="BO176" s="127">
        <f t="shared" si="1578"/>
        <v>1</v>
      </c>
      <c r="BP176" s="127">
        <f t="shared" ref="BP176" si="1673">COUNTIFS($T$127:$NU$127,"&gt;0",$T$128:$NU$128,$S$172,$T$129:$NU$129,BP$172)</f>
        <v>0</v>
      </c>
      <c r="BQ176" s="127">
        <f t="shared" si="1580"/>
        <v>1</v>
      </c>
      <c r="BR176" s="127">
        <f t="shared" ref="BR176" si="1674">COUNTIFS($T$127:$NU$127,"&gt;0",$T$128:$NU$128,$S$172,$T$129:$NU$129,BR$172)</f>
        <v>0</v>
      </c>
      <c r="BS176" s="127">
        <f t="shared" si="1582"/>
        <v>1</v>
      </c>
      <c r="BT176" s="127">
        <f t="shared" ref="BT176" si="1675">COUNTIFS($T$127:$NU$127,"&gt;0",$T$128:$NU$128,$S$172,$T$129:$NU$129,BT$172)</f>
        <v>0</v>
      </c>
      <c r="BU176" s="127">
        <f t="shared" si="1584"/>
        <v>1</v>
      </c>
      <c r="BV176" s="127">
        <f t="shared" ref="BV176" si="1676">COUNTIFS($T$127:$NU$127,"&gt;0",$T$128:$NU$128,$S$172,$T$129:$NU$129,BV$172)</f>
        <v>0</v>
      </c>
      <c r="BW176" s="127">
        <f t="shared" si="1586"/>
        <v>1</v>
      </c>
      <c r="BX176" s="127">
        <f t="shared" ref="BX176" si="1677">COUNTIFS($T$127:$NU$127,"&gt;0",$T$128:$NU$128,$S$172,$T$129:$NU$129,BX$172)</f>
        <v>0</v>
      </c>
      <c r="BY176" s="127">
        <f t="shared" si="1588"/>
        <v>1</v>
      </c>
      <c r="BZ176" s="127">
        <f t="shared" ref="BZ176" si="1678">COUNTIFS($T$127:$NU$127,"&gt;0",$T$128:$NU$128,$S$172,$T$129:$NU$129,BZ$172)</f>
        <v>0</v>
      </c>
      <c r="CA176" s="127">
        <f t="shared" si="1590"/>
        <v>1</v>
      </c>
      <c r="CB176" s="156"/>
      <c r="CC176" s="156"/>
    </row>
    <row r="177" spans="18:81" hidden="1" x14ac:dyDescent="0.2">
      <c r="S177" s="106" t="s">
        <v>45</v>
      </c>
      <c r="T177" s="127">
        <f>COUNTIFS($T$133:$NU$133,"&gt;0",$T$134:$NU$134,$S$172,$T$135:$NU$135,T$172)</f>
        <v>0</v>
      </c>
      <c r="U177" s="127">
        <f t="shared" si="1591"/>
        <v>1</v>
      </c>
      <c r="V177" s="127">
        <f t="shared" ref="V177" si="1679">COUNTIFS($T$133:$NU$133,"&gt;0",$T$134:$NU$134,$S$172,$T$135:$NU$135,V$172)</f>
        <v>0</v>
      </c>
      <c r="W177" s="127">
        <f t="shared" si="1534"/>
        <v>1</v>
      </c>
      <c r="X177" s="127">
        <f t="shared" ref="X177" si="1680">COUNTIFS($T$133:$NU$133,"&gt;0",$T$134:$NU$134,$S$172,$T$135:$NU$135,X$172)</f>
        <v>0</v>
      </c>
      <c r="Y177" s="127">
        <f t="shared" si="1536"/>
        <v>1</v>
      </c>
      <c r="Z177" s="127">
        <f t="shared" ref="Z177" si="1681">COUNTIFS($T$133:$NU$133,"&gt;0",$T$134:$NU$134,$S$172,$T$135:$NU$135,Z$172)</f>
        <v>0</v>
      </c>
      <c r="AA177" s="127">
        <f t="shared" si="1538"/>
        <v>1</v>
      </c>
      <c r="AB177" s="127">
        <f t="shared" ref="AB177" si="1682">COUNTIFS($T$133:$NU$133,"&gt;0",$T$134:$NU$134,$S$172,$T$135:$NU$135,AB$172)</f>
        <v>0</v>
      </c>
      <c r="AC177" s="127">
        <f t="shared" si="1540"/>
        <v>1</v>
      </c>
      <c r="AD177" s="127">
        <f t="shared" ref="AD177" si="1683">COUNTIFS($T$133:$NU$133,"&gt;0",$T$134:$NU$134,$S$172,$T$135:$NU$135,AD$172)</f>
        <v>0</v>
      </c>
      <c r="AE177" s="127">
        <f t="shared" si="1542"/>
        <v>1</v>
      </c>
      <c r="AF177" s="127">
        <f t="shared" ref="AF177" si="1684">COUNTIFS($T$133:$NU$133,"&gt;0",$T$134:$NU$134,$S$172,$T$135:$NU$135,AF$172)</f>
        <v>0</v>
      </c>
      <c r="AG177" s="127">
        <f t="shared" si="1544"/>
        <v>1</v>
      </c>
      <c r="AH177" s="127">
        <f t="shared" ref="AH177" si="1685">COUNTIFS($T$133:$NU$133,"&gt;0",$T$134:$NU$134,$S$172,$T$135:$NU$135,AH$172)</f>
        <v>0</v>
      </c>
      <c r="AI177" s="127">
        <f t="shared" si="1546"/>
        <v>1</v>
      </c>
      <c r="AJ177" s="127">
        <f t="shared" ref="AJ177" si="1686">COUNTIFS($T$133:$NU$133,"&gt;0",$T$134:$NU$134,$S$172,$T$135:$NU$135,AJ$172)</f>
        <v>0</v>
      </c>
      <c r="AK177" s="127">
        <f t="shared" si="1548"/>
        <v>1</v>
      </c>
      <c r="AL177" s="127">
        <f t="shared" ref="AL177" si="1687">COUNTIFS($T$133:$NU$133,"&gt;0",$T$134:$NU$134,$S$172,$T$135:$NU$135,AL$172)</f>
        <v>0</v>
      </c>
      <c r="AM177" s="127">
        <f t="shared" si="1550"/>
        <v>1</v>
      </c>
      <c r="AN177" s="127">
        <f t="shared" ref="AN177" si="1688">COUNTIFS($T$133:$NU$133,"&gt;0",$T$134:$NU$134,$S$172,$T$135:$NU$135,AN$172)</f>
        <v>0</v>
      </c>
      <c r="AO177" s="127">
        <f t="shared" si="1552"/>
        <v>1</v>
      </c>
      <c r="AP177" s="127">
        <f t="shared" ref="AP177" si="1689">COUNTIFS($T$133:$NU$133,"&gt;0",$T$134:$NU$134,$S$172,$T$135:$NU$135,AP$172)</f>
        <v>0</v>
      </c>
      <c r="AQ177" s="127">
        <f t="shared" si="1554"/>
        <v>1</v>
      </c>
      <c r="AR177" s="127">
        <f t="shared" ref="AR177" si="1690">COUNTIFS($T$133:$NU$133,"&gt;0",$T$134:$NU$134,$S$172,$T$135:$NU$135,AR$172)</f>
        <v>0</v>
      </c>
      <c r="AS177" s="127">
        <f t="shared" si="1556"/>
        <v>1</v>
      </c>
      <c r="AT177" s="127">
        <f t="shared" ref="AT177" si="1691">COUNTIFS($T$133:$NU$133,"&gt;0",$T$134:$NU$134,$S$172,$T$135:$NU$135,AT$172)</f>
        <v>0</v>
      </c>
      <c r="AU177" s="127">
        <f t="shared" si="1558"/>
        <v>1</v>
      </c>
      <c r="AV177" s="127">
        <f t="shared" ref="AV177" si="1692">COUNTIFS($T$133:$NU$133,"&gt;0",$T$134:$NU$134,$S$172,$T$135:$NU$135,AV$172)</f>
        <v>0</v>
      </c>
      <c r="AW177" s="127">
        <f t="shared" si="1560"/>
        <v>1</v>
      </c>
      <c r="AX177" s="127">
        <f t="shared" ref="AX177" si="1693">COUNTIFS($T$133:$NU$133,"&gt;0",$T$134:$NU$134,$S$172,$T$135:$NU$135,AX$172)</f>
        <v>0</v>
      </c>
      <c r="AY177" s="127">
        <f t="shared" si="1562"/>
        <v>1</v>
      </c>
      <c r="AZ177" s="127">
        <f t="shared" ref="AZ177" si="1694">COUNTIFS($T$133:$NU$133,"&gt;0",$T$134:$NU$134,$S$172,$T$135:$NU$135,AZ$172)</f>
        <v>0</v>
      </c>
      <c r="BA177" s="127">
        <f t="shared" si="1564"/>
        <v>1</v>
      </c>
      <c r="BB177" s="127">
        <f t="shared" ref="BB177" si="1695">COUNTIFS($T$133:$NU$133,"&gt;0",$T$134:$NU$134,$S$172,$T$135:$NU$135,BB$172)</f>
        <v>0</v>
      </c>
      <c r="BC177" s="127">
        <f t="shared" si="1566"/>
        <v>1</v>
      </c>
      <c r="BD177" s="127">
        <f t="shared" ref="BD177" si="1696">COUNTIFS($T$133:$NU$133,"&gt;0",$T$134:$NU$134,$S$172,$T$135:$NU$135,BD$172)</f>
        <v>0</v>
      </c>
      <c r="BE177" s="127">
        <f t="shared" si="1568"/>
        <v>1</v>
      </c>
      <c r="BF177" s="127">
        <f t="shared" ref="BF177" si="1697">COUNTIFS($T$133:$NU$133,"&gt;0",$T$134:$NU$134,$S$172,$T$135:$NU$135,BF$172)</f>
        <v>0</v>
      </c>
      <c r="BG177" s="127">
        <f t="shared" si="1570"/>
        <v>1</v>
      </c>
      <c r="BH177" s="127">
        <f t="shared" ref="BH177" si="1698">COUNTIFS($T$133:$NU$133,"&gt;0",$T$134:$NU$134,$S$172,$T$135:$NU$135,BH$172)</f>
        <v>0</v>
      </c>
      <c r="BI177" s="127">
        <f t="shared" si="1572"/>
        <v>1</v>
      </c>
      <c r="BJ177" s="127">
        <f t="shared" ref="BJ177" si="1699">COUNTIFS($T$133:$NU$133,"&gt;0",$T$134:$NU$134,$S$172,$T$135:$NU$135,BJ$172)</f>
        <v>0</v>
      </c>
      <c r="BK177" s="127">
        <f t="shared" si="1574"/>
        <v>1</v>
      </c>
      <c r="BL177" s="127">
        <f t="shared" ref="BL177" si="1700">COUNTIFS($T$133:$NU$133,"&gt;0",$T$134:$NU$134,$S$172,$T$135:$NU$135,BL$172)</f>
        <v>0</v>
      </c>
      <c r="BM177" s="127">
        <f t="shared" si="1576"/>
        <v>1</v>
      </c>
      <c r="BN177" s="127">
        <f t="shared" ref="BN177" si="1701">COUNTIFS($T$133:$NU$133,"&gt;0",$T$134:$NU$134,$S$172,$T$135:$NU$135,BN$172)</f>
        <v>0</v>
      </c>
      <c r="BO177" s="127">
        <f t="shared" si="1578"/>
        <v>1</v>
      </c>
      <c r="BP177" s="127">
        <f t="shared" ref="BP177" si="1702">COUNTIFS($T$133:$NU$133,"&gt;0",$T$134:$NU$134,$S$172,$T$135:$NU$135,BP$172)</f>
        <v>0</v>
      </c>
      <c r="BQ177" s="127">
        <f t="shared" si="1580"/>
        <v>1</v>
      </c>
      <c r="BR177" s="127">
        <f t="shared" ref="BR177" si="1703">COUNTIFS($T$133:$NU$133,"&gt;0",$T$134:$NU$134,$S$172,$T$135:$NU$135,BR$172)</f>
        <v>0</v>
      </c>
      <c r="BS177" s="127">
        <f t="shared" si="1582"/>
        <v>1</v>
      </c>
      <c r="BT177" s="127">
        <f t="shared" ref="BT177" si="1704">COUNTIFS($T$133:$NU$133,"&gt;0",$T$134:$NU$134,$S$172,$T$135:$NU$135,BT$172)</f>
        <v>0</v>
      </c>
      <c r="BU177" s="127">
        <f t="shared" si="1584"/>
        <v>1</v>
      </c>
      <c r="BV177" s="127">
        <f t="shared" ref="BV177" si="1705">COUNTIFS($T$133:$NU$133,"&gt;0",$T$134:$NU$134,$S$172,$T$135:$NU$135,BV$172)</f>
        <v>0</v>
      </c>
      <c r="BW177" s="127">
        <f t="shared" si="1586"/>
        <v>1</v>
      </c>
      <c r="BX177" s="127">
        <f t="shared" ref="BX177" si="1706">COUNTIFS($T$133:$NU$133,"&gt;0",$T$134:$NU$134,$S$172,$T$135:$NU$135,BX$172)</f>
        <v>0</v>
      </c>
      <c r="BY177" s="127">
        <f t="shared" si="1588"/>
        <v>1</v>
      </c>
      <c r="BZ177" s="127">
        <f t="shared" ref="BZ177" si="1707">COUNTIFS($T$133:$NU$133,"&gt;0",$T$134:$NU$134,$S$172,$T$135:$NU$135,BZ$172)</f>
        <v>0</v>
      </c>
      <c r="CA177" s="127">
        <f t="shared" si="1590"/>
        <v>1</v>
      </c>
      <c r="CB177" s="156"/>
      <c r="CC177" s="156"/>
    </row>
    <row r="178" spans="18:81" hidden="1" x14ac:dyDescent="0.2">
      <c r="T178" s="5">
        <f>IF(SUM(T173:T177)&gt;0,1,0)</f>
        <v>0</v>
      </c>
      <c r="V178" s="5">
        <f t="shared" ref="V178" si="1708">IF(SUM(V173:V177)&gt;0,1,0)</f>
        <v>0</v>
      </c>
      <c r="X178" s="5">
        <f t="shared" ref="X178" si="1709">IF(SUM(X173:X177)&gt;0,1,0)</f>
        <v>0</v>
      </c>
      <c r="Z178" s="5">
        <f t="shared" ref="Z178" si="1710">IF(SUM(Z173:Z177)&gt;0,1,0)</f>
        <v>0</v>
      </c>
      <c r="AB178" s="5">
        <f t="shared" ref="AB178" si="1711">IF(SUM(AB173:AB177)&gt;0,1,0)</f>
        <v>0</v>
      </c>
      <c r="AD178" s="5">
        <f t="shared" ref="AD178" si="1712">IF(SUM(AD173:AD177)&gt;0,1,0)</f>
        <v>0</v>
      </c>
      <c r="AF178" s="5">
        <f t="shared" ref="AF178" si="1713">IF(SUM(AF173:AF177)&gt;0,1,0)</f>
        <v>0</v>
      </c>
      <c r="AH178" s="5">
        <f t="shared" ref="AH178" si="1714">IF(SUM(AH173:AH177)&gt;0,1,0)</f>
        <v>0</v>
      </c>
      <c r="AJ178" s="5">
        <f t="shared" ref="AJ178" si="1715">IF(SUM(AJ173:AJ177)&gt;0,1,0)</f>
        <v>0</v>
      </c>
      <c r="AL178" s="5">
        <f t="shared" ref="AL178" si="1716">IF(SUM(AL173:AL177)&gt;0,1,0)</f>
        <v>0</v>
      </c>
      <c r="AN178" s="5">
        <f t="shared" ref="AN178" si="1717">IF(SUM(AN173:AN177)&gt;0,1,0)</f>
        <v>0</v>
      </c>
      <c r="AP178" s="5">
        <f t="shared" ref="AP178" si="1718">IF(SUM(AP173:AP177)&gt;0,1,0)</f>
        <v>0</v>
      </c>
      <c r="AR178" s="5">
        <f t="shared" ref="AR178" si="1719">IF(SUM(AR173:AR177)&gt;0,1,0)</f>
        <v>0</v>
      </c>
      <c r="AT178" s="5">
        <f t="shared" ref="AT178" si="1720">IF(SUM(AT173:AT177)&gt;0,1,0)</f>
        <v>0</v>
      </c>
      <c r="AV178" s="5">
        <f t="shared" ref="AV178" si="1721">IF(SUM(AV173:AV177)&gt;0,1,0)</f>
        <v>0</v>
      </c>
      <c r="AX178" s="5">
        <f t="shared" ref="AX178" si="1722">IF(SUM(AX173:AX177)&gt;0,1,0)</f>
        <v>0</v>
      </c>
      <c r="AZ178" s="5">
        <f t="shared" ref="AZ178" si="1723">IF(SUM(AZ173:AZ177)&gt;0,1,0)</f>
        <v>0</v>
      </c>
      <c r="BB178" s="5">
        <f t="shared" ref="BB178" si="1724">IF(SUM(BB173:BB177)&gt;0,1,0)</f>
        <v>0</v>
      </c>
      <c r="BD178" s="5">
        <f t="shared" ref="BD178" si="1725">IF(SUM(BD173:BD177)&gt;0,1,0)</f>
        <v>0</v>
      </c>
      <c r="BF178" s="5">
        <f t="shared" ref="BF178" si="1726">IF(SUM(BF173:BF177)&gt;0,1,0)</f>
        <v>0</v>
      </c>
      <c r="BH178" s="5">
        <f t="shared" ref="BH178" si="1727">IF(SUM(BH173:BH177)&gt;0,1,0)</f>
        <v>0</v>
      </c>
      <c r="BJ178" s="5">
        <f t="shared" ref="BJ178" si="1728">IF(SUM(BJ173:BJ177)&gt;0,1,0)</f>
        <v>0</v>
      </c>
      <c r="BL178" s="5">
        <f t="shared" ref="BL178" si="1729">IF(SUM(BL173:BL177)&gt;0,1,0)</f>
        <v>0</v>
      </c>
      <c r="BN178" s="5">
        <f t="shared" ref="BN178" si="1730">IF(SUM(BN173:BN177)&gt;0,1,0)</f>
        <v>0</v>
      </c>
      <c r="BP178" s="5">
        <f t="shared" ref="BP178" si="1731">IF(SUM(BP173:BP177)&gt;0,1,0)</f>
        <v>0</v>
      </c>
      <c r="BR178" s="5">
        <f t="shared" ref="BR178" si="1732">IF(SUM(BR173:BR177)&gt;0,1,0)</f>
        <v>0</v>
      </c>
      <c r="BT178" s="5">
        <f t="shared" ref="BT178" si="1733">IF(SUM(BT173:BT177)&gt;0,1,0)</f>
        <v>0</v>
      </c>
      <c r="BV178" s="5">
        <f t="shared" ref="BV178" si="1734">IF(SUM(BV173:BV177)&gt;0,1,0)</f>
        <v>0</v>
      </c>
      <c r="BX178" s="5">
        <f t="shared" ref="BX178" si="1735">IF(SUM(BX173:BX177)&gt;0,1,0)</f>
        <v>0</v>
      </c>
      <c r="BZ178" s="5">
        <f t="shared" ref="BZ178" si="1736">IF(SUM(BZ173:BZ177)&gt;0,1,0)</f>
        <v>0</v>
      </c>
    </row>
    <row r="179" spans="18:81" hidden="1" x14ac:dyDescent="0.2">
      <c r="R179" s="128"/>
      <c r="S179" s="111">
        <v>7</v>
      </c>
      <c r="T179" s="122">
        <v>1</v>
      </c>
      <c r="U179" s="121" t="s">
        <v>104</v>
      </c>
      <c r="V179" s="120">
        <v>2</v>
      </c>
      <c r="W179" s="121" t="s">
        <v>105</v>
      </c>
      <c r="X179" s="120">
        <v>3</v>
      </c>
      <c r="Y179" s="121" t="s">
        <v>106</v>
      </c>
      <c r="Z179" s="120">
        <v>4</v>
      </c>
      <c r="AA179" s="121" t="s">
        <v>107</v>
      </c>
      <c r="AB179" s="120">
        <v>5</v>
      </c>
      <c r="AC179" s="121" t="s">
        <v>108</v>
      </c>
      <c r="AD179" s="120">
        <v>6</v>
      </c>
      <c r="AE179" s="121" t="s">
        <v>109</v>
      </c>
      <c r="AF179" s="120">
        <v>7</v>
      </c>
      <c r="AG179" s="121" t="s">
        <v>110</v>
      </c>
      <c r="AH179" s="120">
        <v>8</v>
      </c>
      <c r="AI179" s="121" t="s">
        <v>111</v>
      </c>
      <c r="AJ179" s="120">
        <v>9</v>
      </c>
      <c r="AK179" s="121" t="s">
        <v>112</v>
      </c>
      <c r="AL179" s="120">
        <v>10</v>
      </c>
      <c r="AM179" s="121" t="s">
        <v>113</v>
      </c>
      <c r="AN179" s="120">
        <v>11</v>
      </c>
      <c r="AO179" s="121" t="s">
        <v>114</v>
      </c>
      <c r="AP179" s="120">
        <v>12</v>
      </c>
      <c r="AQ179" s="121" t="s">
        <v>115</v>
      </c>
      <c r="AR179" s="120">
        <v>13</v>
      </c>
      <c r="AS179" s="121" t="s">
        <v>116</v>
      </c>
      <c r="AT179" s="120">
        <v>14</v>
      </c>
      <c r="AU179" s="121" t="s">
        <v>117</v>
      </c>
      <c r="AV179" s="120">
        <v>15</v>
      </c>
      <c r="AW179" s="121" t="s">
        <v>118</v>
      </c>
      <c r="AX179" s="120">
        <v>16</v>
      </c>
      <c r="AY179" s="121" t="s">
        <v>119</v>
      </c>
      <c r="AZ179" s="120">
        <v>17</v>
      </c>
      <c r="BA179" s="121" t="s">
        <v>120</v>
      </c>
      <c r="BB179" s="120">
        <v>18</v>
      </c>
      <c r="BC179" s="121" t="s">
        <v>121</v>
      </c>
      <c r="BD179" s="120">
        <v>19</v>
      </c>
      <c r="BE179" s="121" t="s">
        <v>122</v>
      </c>
      <c r="BF179" s="120">
        <v>20</v>
      </c>
      <c r="BG179" s="121" t="s">
        <v>123</v>
      </c>
      <c r="BH179" s="120">
        <v>21</v>
      </c>
      <c r="BI179" s="121" t="s">
        <v>124</v>
      </c>
      <c r="BJ179" s="120">
        <v>22</v>
      </c>
      <c r="BK179" s="121" t="s">
        <v>125</v>
      </c>
      <c r="BL179" s="120">
        <v>23</v>
      </c>
      <c r="BM179" s="121" t="s">
        <v>126</v>
      </c>
      <c r="BN179" s="120">
        <v>24</v>
      </c>
      <c r="BO179" s="121" t="s">
        <v>127</v>
      </c>
      <c r="BP179" s="120">
        <v>25</v>
      </c>
      <c r="BQ179" s="121" t="s">
        <v>128</v>
      </c>
      <c r="BR179" s="120">
        <v>26</v>
      </c>
      <c r="BS179" s="121" t="s">
        <v>129</v>
      </c>
      <c r="BT179" s="120">
        <v>27</v>
      </c>
      <c r="BU179" s="121" t="s">
        <v>130</v>
      </c>
      <c r="BV179" s="120">
        <v>28</v>
      </c>
      <c r="BW179" s="121" t="s">
        <v>131</v>
      </c>
      <c r="BX179" s="120">
        <v>29</v>
      </c>
      <c r="BY179" s="121" t="s">
        <v>132</v>
      </c>
      <c r="BZ179" s="120">
        <v>30</v>
      </c>
      <c r="CA179" s="121" t="s">
        <v>133</v>
      </c>
      <c r="CB179" s="120">
        <v>31</v>
      </c>
      <c r="CC179" s="121" t="s">
        <v>134</v>
      </c>
    </row>
    <row r="180" spans="18:81" hidden="1" x14ac:dyDescent="0.2">
      <c r="S180" s="123" t="s">
        <v>41</v>
      </c>
      <c r="T180" s="127">
        <f>COUNTIFS($T$109:$NU$109,"&gt;0",$T$110:$NU$110,$S$179,$T$111:$NU$111,T$179)</f>
        <v>0</v>
      </c>
      <c r="U180" s="127">
        <f>IF(T180=0,1,0)</f>
        <v>1</v>
      </c>
      <c r="V180" s="127">
        <f t="shared" ref="V180" si="1737">COUNTIFS($T$109:$NU$109,"&gt;0",$T$110:$NU$110,$S$179,$T$111:$NU$111,V$179)</f>
        <v>0</v>
      </c>
      <c r="W180" s="127">
        <f t="shared" ref="W180:W184" si="1738">IF(V180=0,1,0)</f>
        <v>1</v>
      </c>
      <c r="X180" s="127">
        <f t="shared" ref="X180" si="1739">COUNTIFS($T$109:$NU$109,"&gt;0",$T$110:$NU$110,$S$179,$T$111:$NU$111,X$179)</f>
        <v>0</v>
      </c>
      <c r="Y180" s="127">
        <f t="shared" ref="Y180:Y184" si="1740">IF(X180=0,1,0)</f>
        <v>1</v>
      </c>
      <c r="Z180" s="127">
        <f t="shared" ref="Z180" si="1741">COUNTIFS($T$109:$NU$109,"&gt;0",$T$110:$NU$110,$S$179,$T$111:$NU$111,Z$179)</f>
        <v>0</v>
      </c>
      <c r="AA180" s="127">
        <f t="shared" ref="AA180:AA184" si="1742">IF(Z180=0,1,0)</f>
        <v>1</v>
      </c>
      <c r="AB180" s="127">
        <f t="shared" ref="AB180" si="1743">COUNTIFS($T$109:$NU$109,"&gt;0",$T$110:$NU$110,$S$179,$T$111:$NU$111,AB$179)</f>
        <v>0</v>
      </c>
      <c r="AC180" s="127">
        <f t="shared" ref="AC180:AC184" si="1744">IF(AB180=0,1,0)</f>
        <v>1</v>
      </c>
      <c r="AD180" s="127">
        <f t="shared" ref="AD180" si="1745">COUNTIFS($T$109:$NU$109,"&gt;0",$T$110:$NU$110,$S$179,$T$111:$NU$111,AD$179)</f>
        <v>0</v>
      </c>
      <c r="AE180" s="127">
        <f t="shared" ref="AE180:AE184" si="1746">IF(AD180=0,1,0)</f>
        <v>1</v>
      </c>
      <c r="AF180" s="127">
        <f t="shared" ref="AF180" si="1747">COUNTIFS($T$109:$NU$109,"&gt;0",$T$110:$NU$110,$S$179,$T$111:$NU$111,AF$179)</f>
        <v>0</v>
      </c>
      <c r="AG180" s="127">
        <f t="shared" ref="AG180:AG184" si="1748">IF(AF180=0,1,0)</f>
        <v>1</v>
      </c>
      <c r="AH180" s="127">
        <f t="shared" ref="AH180" si="1749">COUNTIFS($T$109:$NU$109,"&gt;0",$T$110:$NU$110,$S$179,$T$111:$NU$111,AH$179)</f>
        <v>0</v>
      </c>
      <c r="AI180" s="127">
        <f t="shared" ref="AI180:AI184" si="1750">IF(AH180=0,1,0)</f>
        <v>1</v>
      </c>
      <c r="AJ180" s="127">
        <f t="shared" ref="AJ180" si="1751">COUNTIFS($T$109:$NU$109,"&gt;0",$T$110:$NU$110,$S$179,$T$111:$NU$111,AJ$179)</f>
        <v>0</v>
      </c>
      <c r="AK180" s="127">
        <f t="shared" ref="AK180:AK184" si="1752">IF(AJ180=0,1,0)</f>
        <v>1</v>
      </c>
      <c r="AL180" s="127">
        <f t="shared" ref="AL180" si="1753">COUNTIFS($T$109:$NU$109,"&gt;0",$T$110:$NU$110,$S$179,$T$111:$NU$111,AL$179)</f>
        <v>0</v>
      </c>
      <c r="AM180" s="127">
        <f t="shared" ref="AM180:AM184" si="1754">IF(AL180=0,1,0)</f>
        <v>1</v>
      </c>
      <c r="AN180" s="127">
        <f t="shared" ref="AN180" si="1755">COUNTIFS($T$109:$NU$109,"&gt;0",$T$110:$NU$110,$S$179,$T$111:$NU$111,AN$179)</f>
        <v>0</v>
      </c>
      <c r="AO180" s="127">
        <f t="shared" ref="AO180:AO184" si="1756">IF(AN180=0,1,0)</f>
        <v>1</v>
      </c>
      <c r="AP180" s="127">
        <f t="shared" ref="AP180" si="1757">COUNTIFS($T$109:$NU$109,"&gt;0",$T$110:$NU$110,$S$179,$T$111:$NU$111,AP$179)</f>
        <v>0</v>
      </c>
      <c r="AQ180" s="127">
        <f t="shared" ref="AQ180:AQ184" si="1758">IF(AP180=0,1,0)</f>
        <v>1</v>
      </c>
      <c r="AR180" s="127">
        <f t="shared" ref="AR180" si="1759">COUNTIFS($T$109:$NU$109,"&gt;0",$T$110:$NU$110,$S$179,$T$111:$NU$111,AR$179)</f>
        <v>0</v>
      </c>
      <c r="AS180" s="127">
        <f t="shared" ref="AS180:AS184" si="1760">IF(AR180=0,1,0)</f>
        <v>1</v>
      </c>
      <c r="AT180" s="127">
        <f t="shared" ref="AT180" si="1761">COUNTIFS($T$109:$NU$109,"&gt;0",$T$110:$NU$110,$S$179,$T$111:$NU$111,AT$179)</f>
        <v>0</v>
      </c>
      <c r="AU180" s="127">
        <f t="shared" ref="AU180:AU184" si="1762">IF(AT180=0,1,0)</f>
        <v>1</v>
      </c>
      <c r="AV180" s="127">
        <f t="shared" ref="AV180" si="1763">COUNTIFS($T$109:$NU$109,"&gt;0",$T$110:$NU$110,$S$179,$T$111:$NU$111,AV$179)</f>
        <v>0</v>
      </c>
      <c r="AW180" s="127">
        <f t="shared" ref="AW180:AW184" si="1764">IF(AV180=0,1,0)</f>
        <v>1</v>
      </c>
      <c r="AX180" s="127">
        <f t="shared" ref="AX180" si="1765">COUNTIFS($T$109:$NU$109,"&gt;0",$T$110:$NU$110,$S$179,$T$111:$NU$111,AX$179)</f>
        <v>0</v>
      </c>
      <c r="AY180" s="127">
        <f t="shared" ref="AY180:AY184" si="1766">IF(AX180=0,1,0)</f>
        <v>1</v>
      </c>
      <c r="AZ180" s="127">
        <f t="shared" ref="AZ180" si="1767">COUNTIFS($T$109:$NU$109,"&gt;0",$T$110:$NU$110,$S$179,$T$111:$NU$111,AZ$179)</f>
        <v>0</v>
      </c>
      <c r="BA180" s="127">
        <f t="shared" ref="BA180:BA184" si="1768">IF(AZ180=0,1,0)</f>
        <v>1</v>
      </c>
      <c r="BB180" s="127">
        <f t="shared" ref="BB180" si="1769">COUNTIFS($T$109:$NU$109,"&gt;0",$T$110:$NU$110,$S$179,$T$111:$NU$111,BB$179)</f>
        <v>0</v>
      </c>
      <c r="BC180" s="127">
        <f t="shared" ref="BC180:BC184" si="1770">IF(BB180=0,1,0)</f>
        <v>1</v>
      </c>
      <c r="BD180" s="127">
        <f t="shared" ref="BD180" si="1771">COUNTIFS($T$109:$NU$109,"&gt;0",$T$110:$NU$110,$S$179,$T$111:$NU$111,BD$179)</f>
        <v>0</v>
      </c>
      <c r="BE180" s="127">
        <f t="shared" ref="BE180:BE184" si="1772">IF(BD180=0,1,0)</f>
        <v>1</v>
      </c>
      <c r="BF180" s="127">
        <f t="shared" ref="BF180" si="1773">COUNTIFS($T$109:$NU$109,"&gt;0",$T$110:$NU$110,$S$179,$T$111:$NU$111,BF$179)</f>
        <v>0</v>
      </c>
      <c r="BG180" s="127">
        <f t="shared" ref="BG180:BG184" si="1774">IF(BF180=0,1,0)</f>
        <v>1</v>
      </c>
      <c r="BH180" s="127">
        <f t="shared" ref="BH180" si="1775">COUNTIFS($T$109:$NU$109,"&gt;0",$T$110:$NU$110,$S$179,$T$111:$NU$111,BH$179)</f>
        <v>0</v>
      </c>
      <c r="BI180" s="127">
        <f t="shared" ref="BI180:BI184" si="1776">IF(BH180=0,1,0)</f>
        <v>1</v>
      </c>
      <c r="BJ180" s="127">
        <f t="shared" ref="BJ180" si="1777">COUNTIFS($T$109:$NU$109,"&gt;0",$T$110:$NU$110,$S$179,$T$111:$NU$111,BJ$179)</f>
        <v>0</v>
      </c>
      <c r="BK180" s="127">
        <f t="shared" ref="BK180:BK184" si="1778">IF(BJ180=0,1,0)</f>
        <v>1</v>
      </c>
      <c r="BL180" s="127">
        <f t="shared" ref="BL180" si="1779">COUNTIFS($T$109:$NU$109,"&gt;0",$T$110:$NU$110,$S$179,$T$111:$NU$111,BL$179)</f>
        <v>0</v>
      </c>
      <c r="BM180" s="127">
        <f t="shared" ref="BM180:BM184" si="1780">IF(BL180=0,1,0)</f>
        <v>1</v>
      </c>
      <c r="BN180" s="127">
        <f t="shared" ref="BN180" si="1781">COUNTIFS($T$109:$NU$109,"&gt;0",$T$110:$NU$110,$S$179,$T$111:$NU$111,BN$179)</f>
        <v>0</v>
      </c>
      <c r="BO180" s="127">
        <f t="shared" ref="BO180:BO184" si="1782">IF(BN180=0,1,0)</f>
        <v>1</v>
      </c>
      <c r="BP180" s="127">
        <f t="shared" ref="BP180" si="1783">COUNTIFS($T$109:$NU$109,"&gt;0",$T$110:$NU$110,$S$179,$T$111:$NU$111,BP$179)</f>
        <v>0</v>
      </c>
      <c r="BQ180" s="127">
        <f t="shared" ref="BQ180:BQ184" si="1784">IF(BP180=0,1,0)</f>
        <v>1</v>
      </c>
      <c r="BR180" s="127">
        <f t="shared" ref="BR180" si="1785">COUNTIFS($T$109:$NU$109,"&gt;0",$T$110:$NU$110,$S$179,$T$111:$NU$111,BR$179)</f>
        <v>0</v>
      </c>
      <c r="BS180" s="127">
        <f t="shared" ref="BS180:BS184" si="1786">IF(BR180=0,1,0)</f>
        <v>1</v>
      </c>
      <c r="BT180" s="127">
        <f t="shared" ref="BT180" si="1787">COUNTIFS($T$109:$NU$109,"&gt;0",$T$110:$NU$110,$S$179,$T$111:$NU$111,BT$179)</f>
        <v>0</v>
      </c>
      <c r="BU180" s="127">
        <f t="shared" ref="BU180:BU184" si="1788">IF(BT180=0,1,0)</f>
        <v>1</v>
      </c>
      <c r="BV180" s="127">
        <f t="shared" ref="BV180" si="1789">COUNTIFS($T$109:$NU$109,"&gt;0",$T$110:$NU$110,$S$179,$T$111:$NU$111,BV$179)</f>
        <v>0</v>
      </c>
      <c r="BW180" s="127">
        <f t="shared" ref="BW180:BW184" si="1790">IF(BV180=0,1,0)</f>
        <v>1</v>
      </c>
      <c r="BX180" s="127">
        <f t="shared" ref="BX180" si="1791">COUNTIFS($T$109:$NU$109,"&gt;0",$T$110:$NU$110,$S$179,$T$111:$NU$111,BX$179)</f>
        <v>0</v>
      </c>
      <c r="BY180" s="127">
        <f t="shared" ref="BY180:BY184" si="1792">IF(BX180=0,1,0)</f>
        <v>1</v>
      </c>
      <c r="BZ180" s="127">
        <f t="shared" ref="BZ180" si="1793">COUNTIFS($T$109:$NU$109,"&gt;0",$T$110:$NU$110,$S$179,$T$111:$NU$111,BZ$179)</f>
        <v>0</v>
      </c>
      <c r="CA180" s="127">
        <f t="shared" ref="CA180:CA184" si="1794">IF(BZ180=0,1,0)</f>
        <v>1</v>
      </c>
      <c r="CB180" s="127">
        <f t="shared" ref="CB180" si="1795">COUNTIFS($T$109:$NU$109,"&gt;0",$T$110:$NU$110,$S$179,$T$111:$NU$111,CB$179)</f>
        <v>0</v>
      </c>
      <c r="CC180" s="127">
        <f t="shared" ref="CC180:CC184" si="1796">IF(CB180=0,1,0)</f>
        <v>1</v>
      </c>
    </row>
    <row r="181" spans="18:81" hidden="1" x14ac:dyDescent="0.2">
      <c r="S181" s="105" t="s">
        <v>42</v>
      </c>
      <c r="T181" s="127">
        <f>COUNTIFS($T$115:$NU$115,"&gt;0",$T$116:$NU$116,$S$179,$T$117:$NU$117,T$179)</f>
        <v>0</v>
      </c>
      <c r="U181" s="127">
        <f t="shared" ref="U181:U184" si="1797">IF(T181=0,1,0)</f>
        <v>1</v>
      </c>
      <c r="V181" s="127">
        <f t="shared" ref="V181" si="1798">COUNTIFS($T$115:$NU$115,"&gt;0",$T$116:$NU$116,$S$179,$T$117:$NU$117,V$179)</f>
        <v>0</v>
      </c>
      <c r="W181" s="127">
        <f t="shared" si="1738"/>
        <v>1</v>
      </c>
      <c r="X181" s="127">
        <f t="shared" ref="X181" si="1799">COUNTIFS($T$115:$NU$115,"&gt;0",$T$116:$NU$116,$S$179,$T$117:$NU$117,X$179)</f>
        <v>0</v>
      </c>
      <c r="Y181" s="127">
        <f t="shared" si="1740"/>
        <v>1</v>
      </c>
      <c r="Z181" s="127">
        <f t="shared" ref="Z181" si="1800">COUNTIFS($T$115:$NU$115,"&gt;0",$T$116:$NU$116,$S$179,$T$117:$NU$117,Z$179)</f>
        <v>0</v>
      </c>
      <c r="AA181" s="127">
        <f t="shared" si="1742"/>
        <v>1</v>
      </c>
      <c r="AB181" s="127">
        <f t="shared" ref="AB181" si="1801">COUNTIFS($T$115:$NU$115,"&gt;0",$T$116:$NU$116,$S$179,$T$117:$NU$117,AB$179)</f>
        <v>0</v>
      </c>
      <c r="AC181" s="127">
        <f t="shared" si="1744"/>
        <v>1</v>
      </c>
      <c r="AD181" s="127">
        <f t="shared" ref="AD181" si="1802">COUNTIFS($T$115:$NU$115,"&gt;0",$T$116:$NU$116,$S$179,$T$117:$NU$117,AD$179)</f>
        <v>0</v>
      </c>
      <c r="AE181" s="127">
        <f t="shared" si="1746"/>
        <v>1</v>
      </c>
      <c r="AF181" s="127">
        <f t="shared" ref="AF181" si="1803">COUNTIFS($T$115:$NU$115,"&gt;0",$T$116:$NU$116,$S$179,$T$117:$NU$117,AF$179)</f>
        <v>0</v>
      </c>
      <c r="AG181" s="127">
        <f t="shared" si="1748"/>
        <v>1</v>
      </c>
      <c r="AH181" s="127">
        <f t="shared" ref="AH181" si="1804">COUNTIFS($T$115:$NU$115,"&gt;0",$T$116:$NU$116,$S$179,$T$117:$NU$117,AH$179)</f>
        <v>0</v>
      </c>
      <c r="AI181" s="127">
        <f t="shared" si="1750"/>
        <v>1</v>
      </c>
      <c r="AJ181" s="127">
        <f t="shared" ref="AJ181" si="1805">COUNTIFS($T$115:$NU$115,"&gt;0",$T$116:$NU$116,$S$179,$T$117:$NU$117,AJ$179)</f>
        <v>0</v>
      </c>
      <c r="AK181" s="127">
        <f t="shared" si="1752"/>
        <v>1</v>
      </c>
      <c r="AL181" s="127">
        <f t="shared" ref="AL181" si="1806">COUNTIFS($T$115:$NU$115,"&gt;0",$T$116:$NU$116,$S$179,$T$117:$NU$117,AL$179)</f>
        <v>0</v>
      </c>
      <c r="AM181" s="127">
        <f t="shared" si="1754"/>
        <v>1</v>
      </c>
      <c r="AN181" s="127">
        <f t="shared" ref="AN181" si="1807">COUNTIFS($T$115:$NU$115,"&gt;0",$T$116:$NU$116,$S$179,$T$117:$NU$117,AN$179)</f>
        <v>0</v>
      </c>
      <c r="AO181" s="127">
        <f t="shared" si="1756"/>
        <v>1</v>
      </c>
      <c r="AP181" s="127">
        <f t="shared" ref="AP181" si="1808">COUNTIFS($T$115:$NU$115,"&gt;0",$T$116:$NU$116,$S$179,$T$117:$NU$117,AP$179)</f>
        <v>0</v>
      </c>
      <c r="AQ181" s="127">
        <f t="shared" si="1758"/>
        <v>1</v>
      </c>
      <c r="AR181" s="127">
        <f t="shared" ref="AR181" si="1809">COUNTIFS($T$115:$NU$115,"&gt;0",$T$116:$NU$116,$S$179,$T$117:$NU$117,AR$179)</f>
        <v>0</v>
      </c>
      <c r="AS181" s="127">
        <f t="shared" si="1760"/>
        <v>1</v>
      </c>
      <c r="AT181" s="127">
        <f t="shared" ref="AT181" si="1810">COUNTIFS($T$115:$NU$115,"&gt;0",$T$116:$NU$116,$S$179,$T$117:$NU$117,AT$179)</f>
        <v>0</v>
      </c>
      <c r="AU181" s="127">
        <f t="shared" si="1762"/>
        <v>1</v>
      </c>
      <c r="AV181" s="127">
        <f t="shared" ref="AV181" si="1811">COUNTIFS($T$115:$NU$115,"&gt;0",$T$116:$NU$116,$S$179,$T$117:$NU$117,AV$179)</f>
        <v>0</v>
      </c>
      <c r="AW181" s="127">
        <f t="shared" si="1764"/>
        <v>1</v>
      </c>
      <c r="AX181" s="127">
        <f t="shared" ref="AX181" si="1812">COUNTIFS($T$115:$NU$115,"&gt;0",$T$116:$NU$116,$S$179,$T$117:$NU$117,AX$179)</f>
        <v>0</v>
      </c>
      <c r="AY181" s="127">
        <f t="shared" si="1766"/>
        <v>1</v>
      </c>
      <c r="AZ181" s="127">
        <f t="shared" ref="AZ181" si="1813">COUNTIFS($T$115:$NU$115,"&gt;0",$T$116:$NU$116,$S$179,$T$117:$NU$117,AZ$179)</f>
        <v>0</v>
      </c>
      <c r="BA181" s="127">
        <f t="shared" si="1768"/>
        <v>1</v>
      </c>
      <c r="BB181" s="127">
        <f t="shared" ref="BB181" si="1814">COUNTIFS($T$115:$NU$115,"&gt;0",$T$116:$NU$116,$S$179,$T$117:$NU$117,BB$179)</f>
        <v>0</v>
      </c>
      <c r="BC181" s="127">
        <f t="shared" si="1770"/>
        <v>1</v>
      </c>
      <c r="BD181" s="127">
        <f t="shared" ref="BD181" si="1815">COUNTIFS($T$115:$NU$115,"&gt;0",$T$116:$NU$116,$S$179,$T$117:$NU$117,BD$179)</f>
        <v>0</v>
      </c>
      <c r="BE181" s="127">
        <f t="shared" si="1772"/>
        <v>1</v>
      </c>
      <c r="BF181" s="127">
        <f t="shared" ref="BF181" si="1816">COUNTIFS($T$115:$NU$115,"&gt;0",$T$116:$NU$116,$S$179,$T$117:$NU$117,BF$179)</f>
        <v>0</v>
      </c>
      <c r="BG181" s="127">
        <f t="shared" si="1774"/>
        <v>1</v>
      </c>
      <c r="BH181" s="127">
        <f t="shared" ref="BH181" si="1817">COUNTIFS($T$115:$NU$115,"&gt;0",$T$116:$NU$116,$S$179,$T$117:$NU$117,BH$179)</f>
        <v>0</v>
      </c>
      <c r="BI181" s="127">
        <f t="shared" si="1776"/>
        <v>1</v>
      </c>
      <c r="BJ181" s="127">
        <f t="shared" ref="BJ181" si="1818">COUNTIFS($T$115:$NU$115,"&gt;0",$T$116:$NU$116,$S$179,$T$117:$NU$117,BJ$179)</f>
        <v>0</v>
      </c>
      <c r="BK181" s="127">
        <f t="shared" si="1778"/>
        <v>1</v>
      </c>
      <c r="BL181" s="127">
        <f t="shared" ref="BL181" si="1819">COUNTIFS($T$115:$NU$115,"&gt;0",$T$116:$NU$116,$S$179,$T$117:$NU$117,BL$179)</f>
        <v>0</v>
      </c>
      <c r="BM181" s="127">
        <f t="shared" si="1780"/>
        <v>1</v>
      </c>
      <c r="BN181" s="127">
        <f t="shared" ref="BN181" si="1820">COUNTIFS($T$115:$NU$115,"&gt;0",$T$116:$NU$116,$S$179,$T$117:$NU$117,BN$179)</f>
        <v>0</v>
      </c>
      <c r="BO181" s="127">
        <f t="shared" si="1782"/>
        <v>1</v>
      </c>
      <c r="BP181" s="127">
        <f t="shared" ref="BP181" si="1821">COUNTIFS($T$115:$NU$115,"&gt;0",$T$116:$NU$116,$S$179,$T$117:$NU$117,BP$179)</f>
        <v>0</v>
      </c>
      <c r="BQ181" s="127">
        <f t="shared" si="1784"/>
        <v>1</v>
      </c>
      <c r="BR181" s="127">
        <f t="shared" ref="BR181" si="1822">COUNTIFS($T$115:$NU$115,"&gt;0",$T$116:$NU$116,$S$179,$T$117:$NU$117,BR$179)</f>
        <v>0</v>
      </c>
      <c r="BS181" s="127">
        <f t="shared" si="1786"/>
        <v>1</v>
      </c>
      <c r="BT181" s="127">
        <f t="shared" ref="BT181" si="1823">COUNTIFS($T$115:$NU$115,"&gt;0",$T$116:$NU$116,$S$179,$T$117:$NU$117,BT$179)</f>
        <v>0</v>
      </c>
      <c r="BU181" s="127">
        <f t="shared" si="1788"/>
        <v>1</v>
      </c>
      <c r="BV181" s="127">
        <f t="shared" ref="BV181" si="1824">COUNTIFS($T$115:$NU$115,"&gt;0",$T$116:$NU$116,$S$179,$T$117:$NU$117,BV$179)</f>
        <v>0</v>
      </c>
      <c r="BW181" s="127">
        <f t="shared" si="1790"/>
        <v>1</v>
      </c>
      <c r="BX181" s="127">
        <f t="shared" ref="BX181" si="1825">COUNTIFS($T$115:$NU$115,"&gt;0",$T$116:$NU$116,$S$179,$T$117:$NU$117,BX$179)</f>
        <v>0</v>
      </c>
      <c r="BY181" s="127">
        <f t="shared" si="1792"/>
        <v>1</v>
      </c>
      <c r="BZ181" s="127">
        <f t="shared" ref="BZ181" si="1826">COUNTIFS($T$115:$NU$115,"&gt;0",$T$116:$NU$116,$S$179,$T$117:$NU$117,BZ$179)</f>
        <v>0</v>
      </c>
      <c r="CA181" s="127">
        <f t="shared" si="1794"/>
        <v>1</v>
      </c>
      <c r="CB181" s="127">
        <f t="shared" ref="CB181" si="1827">COUNTIFS($T$115:$NU$115,"&gt;0",$T$116:$NU$116,$S$179,$T$117:$NU$117,CB$179)</f>
        <v>0</v>
      </c>
      <c r="CC181" s="127">
        <f t="shared" si="1796"/>
        <v>1</v>
      </c>
    </row>
    <row r="182" spans="18:81" hidden="1" x14ac:dyDescent="0.2">
      <c r="S182" s="106" t="s">
        <v>43</v>
      </c>
      <c r="T182" s="127">
        <f>COUNTIFS($T$121:$NU$121,"&gt;0",$T$122:$NU$122,$S$179,$T$123:$NU$123,T$179)</f>
        <v>0</v>
      </c>
      <c r="U182" s="127">
        <f t="shared" si="1797"/>
        <v>1</v>
      </c>
      <c r="V182" s="127">
        <f t="shared" ref="V182" si="1828">COUNTIFS($T$121:$NU$121,"&gt;0",$T$122:$NU$122,$S$179,$T$123:$NU$123,V$179)</f>
        <v>0</v>
      </c>
      <c r="W182" s="127">
        <f t="shared" si="1738"/>
        <v>1</v>
      </c>
      <c r="X182" s="127">
        <f t="shared" ref="X182" si="1829">COUNTIFS($T$121:$NU$121,"&gt;0",$T$122:$NU$122,$S$179,$T$123:$NU$123,X$179)</f>
        <v>0</v>
      </c>
      <c r="Y182" s="127">
        <f t="shared" si="1740"/>
        <v>1</v>
      </c>
      <c r="Z182" s="127">
        <f t="shared" ref="Z182" si="1830">COUNTIFS($T$121:$NU$121,"&gt;0",$T$122:$NU$122,$S$179,$T$123:$NU$123,Z$179)</f>
        <v>0</v>
      </c>
      <c r="AA182" s="127">
        <f t="shared" si="1742"/>
        <v>1</v>
      </c>
      <c r="AB182" s="127">
        <f t="shared" ref="AB182" si="1831">COUNTIFS($T$121:$NU$121,"&gt;0",$T$122:$NU$122,$S$179,$T$123:$NU$123,AB$179)</f>
        <v>0</v>
      </c>
      <c r="AC182" s="127">
        <f t="shared" si="1744"/>
        <v>1</v>
      </c>
      <c r="AD182" s="127">
        <f t="shared" ref="AD182" si="1832">COUNTIFS($T$121:$NU$121,"&gt;0",$T$122:$NU$122,$S$179,$T$123:$NU$123,AD$179)</f>
        <v>0</v>
      </c>
      <c r="AE182" s="127">
        <f t="shared" si="1746"/>
        <v>1</v>
      </c>
      <c r="AF182" s="127">
        <f t="shared" ref="AF182" si="1833">COUNTIFS($T$121:$NU$121,"&gt;0",$T$122:$NU$122,$S$179,$T$123:$NU$123,AF$179)</f>
        <v>0</v>
      </c>
      <c r="AG182" s="127">
        <f t="shared" si="1748"/>
        <v>1</v>
      </c>
      <c r="AH182" s="127">
        <f t="shared" ref="AH182" si="1834">COUNTIFS($T$121:$NU$121,"&gt;0",$T$122:$NU$122,$S$179,$T$123:$NU$123,AH$179)</f>
        <v>0</v>
      </c>
      <c r="AI182" s="127">
        <f t="shared" si="1750"/>
        <v>1</v>
      </c>
      <c r="AJ182" s="127">
        <f t="shared" ref="AJ182" si="1835">COUNTIFS($T$121:$NU$121,"&gt;0",$T$122:$NU$122,$S$179,$T$123:$NU$123,AJ$179)</f>
        <v>0</v>
      </c>
      <c r="AK182" s="127">
        <f t="shared" si="1752"/>
        <v>1</v>
      </c>
      <c r="AL182" s="127">
        <f t="shared" ref="AL182" si="1836">COUNTIFS($T$121:$NU$121,"&gt;0",$T$122:$NU$122,$S$179,$T$123:$NU$123,AL$179)</f>
        <v>0</v>
      </c>
      <c r="AM182" s="127">
        <f t="shared" si="1754"/>
        <v>1</v>
      </c>
      <c r="AN182" s="127">
        <f t="shared" ref="AN182" si="1837">COUNTIFS($T$121:$NU$121,"&gt;0",$T$122:$NU$122,$S$179,$T$123:$NU$123,AN$179)</f>
        <v>0</v>
      </c>
      <c r="AO182" s="127">
        <f t="shared" si="1756"/>
        <v>1</v>
      </c>
      <c r="AP182" s="127">
        <f t="shared" ref="AP182" si="1838">COUNTIFS($T$121:$NU$121,"&gt;0",$T$122:$NU$122,$S$179,$T$123:$NU$123,AP$179)</f>
        <v>0</v>
      </c>
      <c r="AQ182" s="127">
        <f t="shared" si="1758"/>
        <v>1</v>
      </c>
      <c r="AR182" s="127">
        <f t="shared" ref="AR182" si="1839">COUNTIFS($T$121:$NU$121,"&gt;0",$T$122:$NU$122,$S$179,$T$123:$NU$123,AR$179)</f>
        <v>0</v>
      </c>
      <c r="AS182" s="127">
        <f t="shared" si="1760"/>
        <v>1</v>
      </c>
      <c r="AT182" s="127">
        <f t="shared" ref="AT182" si="1840">COUNTIFS($T$121:$NU$121,"&gt;0",$T$122:$NU$122,$S$179,$T$123:$NU$123,AT$179)</f>
        <v>0</v>
      </c>
      <c r="AU182" s="127">
        <f t="shared" si="1762"/>
        <v>1</v>
      </c>
      <c r="AV182" s="127">
        <f t="shared" ref="AV182" si="1841">COUNTIFS($T$121:$NU$121,"&gt;0",$T$122:$NU$122,$S$179,$T$123:$NU$123,AV$179)</f>
        <v>0</v>
      </c>
      <c r="AW182" s="127">
        <f t="shared" si="1764"/>
        <v>1</v>
      </c>
      <c r="AX182" s="127">
        <f t="shared" ref="AX182" si="1842">COUNTIFS($T$121:$NU$121,"&gt;0",$T$122:$NU$122,$S$179,$T$123:$NU$123,AX$179)</f>
        <v>0</v>
      </c>
      <c r="AY182" s="127">
        <f t="shared" si="1766"/>
        <v>1</v>
      </c>
      <c r="AZ182" s="127">
        <f t="shared" ref="AZ182" si="1843">COUNTIFS($T$121:$NU$121,"&gt;0",$T$122:$NU$122,$S$179,$T$123:$NU$123,AZ$179)</f>
        <v>0</v>
      </c>
      <c r="BA182" s="127">
        <f t="shared" si="1768"/>
        <v>1</v>
      </c>
      <c r="BB182" s="127">
        <f t="shared" ref="BB182" si="1844">COUNTIFS($T$121:$NU$121,"&gt;0",$T$122:$NU$122,$S$179,$T$123:$NU$123,BB$179)</f>
        <v>0</v>
      </c>
      <c r="BC182" s="127">
        <f t="shared" si="1770"/>
        <v>1</v>
      </c>
      <c r="BD182" s="127">
        <f t="shared" ref="BD182" si="1845">COUNTIFS($T$121:$NU$121,"&gt;0",$T$122:$NU$122,$S$179,$T$123:$NU$123,BD$179)</f>
        <v>0</v>
      </c>
      <c r="BE182" s="127">
        <f t="shared" si="1772"/>
        <v>1</v>
      </c>
      <c r="BF182" s="127">
        <f t="shared" ref="BF182" si="1846">COUNTIFS($T$121:$NU$121,"&gt;0",$T$122:$NU$122,$S$179,$T$123:$NU$123,BF$179)</f>
        <v>0</v>
      </c>
      <c r="BG182" s="127">
        <f t="shared" si="1774"/>
        <v>1</v>
      </c>
      <c r="BH182" s="127">
        <f t="shared" ref="BH182" si="1847">COUNTIFS($T$121:$NU$121,"&gt;0",$T$122:$NU$122,$S$179,$T$123:$NU$123,BH$179)</f>
        <v>0</v>
      </c>
      <c r="BI182" s="127">
        <f t="shared" si="1776"/>
        <v>1</v>
      </c>
      <c r="BJ182" s="127">
        <f t="shared" ref="BJ182" si="1848">COUNTIFS($T$121:$NU$121,"&gt;0",$T$122:$NU$122,$S$179,$T$123:$NU$123,BJ$179)</f>
        <v>0</v>
      </c>
      <c r="BK182" s="127">
        <f t="shared" si="1778"/>
        <v>1</v>
      </c>
      <c r="BL182" s="127">
        <f t="shared" ref="BL182" si="1849">COUNTIFS($T$121:$NU$121,"&gt;0",$T$122:$NU$122,$S$179,$T$123:$NU$123,BL$179)</f>
        <v>0</v>
      </c>
      <c r="BM182" s="127">
        <f t="shared" si="1780"/>
        <v>1</v>
      </c>
      <c r="BN182" s="127">
        <f t="shared" ref="BN182" si="1850">COUNTIFS($T$121:$NU$121,"&gt;0",$T$122:$NU$122,$S$179,$T$123:$NU$123,BN$179)</f>
        <v>0</v>
      </c>
      <c r="BO182" s="127">
        <f t="shared" si="1782"/>
        <v>1</v>
      </c>
      <c r="BP182" s="127">
        <f t="shared" ref="BP182" si="1851">COUNTIFS($T$121:$NU$121,"&gt;0",$T$122:$NU$122,$S$179,$T$123:$NU$123,BP$179)</f>
        <v>0</v>
      </c>
      <c r="BQ182" s="127">
        <f t="shared" si="1784"/>
        <v>1</v>
      </c>
      <c r="BR182" s="127">
        <f t="shared" ref="BR182" si="1852">COUNTIFS($T$121:$NU$121,"&gt;0",$T$122:$NU$122,$S$179,$T$123:$NU$123,BR$179)</f>
        <v>0</v>
      </c>
      <c r="BS182" s="127">
        <f t="shared" si="1786"/>
        <v>1</v>
      </c>
      <c r="BT182" s="127">
        <f t="shared" ref="BT182" si="1853">COUNTIFS($T$121:$NU$121,"&gt;0",$T$122:$NU$122,$S$179,$T$123:$NU$123,BT$179)</f>
        <v>0</v>
      </c>
      <c r="BU182" s="127">
        <f t="shared" si="1788"/>
        <v>1</v>
      </c>
      <c r="BV182" s="127">
        <f t="shared" ref="BV182" si="1854">COUNTIFS($T$121:$NU$121,"&gt;0",$T$122:$NU$122,$S$179,$T$123:$NU$123,BV$179)</f>
        <v>0</v>
      </c>
      <c r="BW182" s="127">
        <f t="shared" si="1790"/>
        <v>1</v>
      </c>
      <c r="BX182" s="127">
        <f t="shared" ref="BX182" si="1855">COUNTIFS($T$121:$NU$121,"&gt;0",$T$122:$NU$122,$S$179,$T$123:$NU$123,BX$179)</f>
        <v>0</v>
      </c>
      <c r="BY182" s="127">
        <f t="shared" si="1792"/>
        <v>1</v>
      </c>
      <c r="BZ182" s="127">
        <f t="shared" ref="BZ182" si="1856">COUNTIFS($T$121:$NU$121,"&gt;0",$T$122:$NU$122,$S$179,$T$123:$NU$123,BZ$179)</f>
        <v>0</v>
      </c>
      <c r="CA182" s="127">
        <f t="shared" si="1794"/>
        <v>1</v>
      </c>
      <c r="CB182" s="127">
        <f t="shared" ref="CB182" si="1857">COUNTIFS($T$121:$NU$121,"&gt;0",$T$122:$NU$122,$S$179,$T$123:$NU$123,CB$179)</f>
        <v>0</v>
      </c>
      <c r="CC182" s="127">
        <f t="shared" si="1796"/>
        <v>1</v>
      </c>
    </row>
    <row r="183" spans="18:81" hidden="1" x14ac:dyDescent="0.2">
      <c r="S183" s="106" t="s">
        <v>44</v>
      </c>
      <c r="T183" s="127">
        <f>COUNTIFS($T$127:$NU$127,"&gt;0",$T$128:$NU$128,$S$179,$T$129:$NU$129,T$179)</f>
        <v>0</v>
      </c>
      <c r="U183" s="127">
        <f t="shared" si="1797"/>
        <v>1</v>
      </c>
      <c r="V183" s="127">
        <f t="shared" ref="V183" si="1858">COUNTIFS($T$127:$NU$127,"&gt;0",$T$128:$NU$128,$S$179,$T$129:$NU$129,V$179)</f>
        <v>0</v>
      </c>
      <c r="W183" s="127">
        <f t="shared" si="1738"/>
        <v>1</v>
      </c>
      <c r="X183" s="127">
        <f t="shared" ref="X183" si="1859">COUNTIFS($T$127:$NU$127,"&gt;0",$T$128:$NU$128,$S$179,$T$129:$NU$129,X$179)</f>
        <v>0</v>
      </c>
      <c r="Y183" s="127">
        <f t="shared" si="1740"/>
        <v>1</v>
      </c>
      <c r="Z183" s="127">
        <f t="shared" ref="Z183" si="1860">COUNTIFS($T$127:$NU$127,"&gt;0",$T$128:$NU$128,$S$179,$T$129:$NU$129,Z$179)</f>
        <v>0</v>
      </c>
      <c r="AA183" s="127">
        <f t="shared" si="1742"/>
        <v>1</v>
      </c>
      <c r="AB183" s="127">
        <f t="shared" ref="AB183" si="1861">COUNTIFS($T$127:$NU$127,"&gt;0",$T$128:$NU$128,$S$179,$T$129:$NU$129,AB$179)</f>
        <v>0</v>
      </c>
      <c r="AC183" s="127">
        <f t="shared" si="1744"/>
        <v>1</v>
      </c>
      <c r="AD183" s="127">
        <f t="shared" ref="AD183" si="1862">COUNTIFS($T$127:$NU$127,"&gt;0",$T$128:$NU$128,$S$179,$T$129:$NU$129,AD$179)</f>
        <v>0</v>
      </c>
      <c r="AE183" s="127">
        <f t="shared" si="1746"/>
        <v>1</v>
      </c>
      <c r="AF183" s="127">
        <f t="shared" ref="AF183" si="1863">COUNTIFS($T$127:$NU$127,"&gt;0",$T$128:$NU$128,$S$179,$T$129:$NU$129,AF$179)</f>
        <v>0</v>
      </c>
      <c r="AG183" s="127">
        <f t="shared" si="1748"/>
        <v>1</v>
      </c>
      <c r="AH183" s="127">
        <f t="shared" ref="AH183" si="1864">COUNTIFS($T$127:$NU$127,"&gt;0",$T$128:$NU$128,$S$179,$T$129:$NU$129,AH$179)</f>
        <v>0</v>
      </c>
      <c r="AI183" s="127">
        <f t="shared" si="1750"/>
        <v>1</v>
      </c>
      <c r="AJ183" s="127">
        <f t="shared" ref="AJ183" si="1865">COUNTIFS($T$127:$NU$127,"&gt;0",$T$128:$NU$128,$S$179,$T$129:$NU$129,AJ$179)</f>
        <v>0</v>
      </c>
      <c r="AK183" s="127">
        <f t="shared" si="1752"/>
        <v>1</v>
      </c>
      <c r="AL183" s="127">
        <f t="shared" ref="AL183" si="1866">COUNTIFS($T$127:$NU$127,"&gt;0",$T$128:$NU$128,$S$179,$T$129:$NU$129,AL$179)</f>
        <v>0</v>
      </c>
      <c r="AM183" s="127">
        <f t="shared" si="1754"/>
        <v>1</v>
      </c>
      <c r="AN183" s="127">
        <f t="shared" ref="AN183" si="1867">COUNTIFS($T$127:$NU$127,"&gt;0",$T$128:$NU$128,$S$179,$T$129:$NU$129,AN$179)</f>
        <v>0</v>
      </c>
      <c r="AO183" s="127">
        <f t="shared" si="1756"/>
        <v>1</v>
      </c>
      <c r="AP183" s="127">
        <f t="shared" ref="AP183" si="1868">COUNTIFS($T$127:$NU$127,"&gt;0",$T$128:$NU$128,$S$179,$T$129:$NU$129,AP$179)</f>
        <v>0</v>
      </c>
      <c r="AQ183" s="127">
        <f t="shared" si="1758"/>
        <v>1</v>
      </c>
      <c r="AR183" s="127">
        <f t="shared" ref="AR183" si="1869">COUNTIFS($T$127:$NU$127,"&gt;0",$T$128:$NU$128,$S$179,$T$129:$NU$129,AR$179)</f>
        <v>0</v>
      </c>
      <c r="AS183" s="127">
        <f t="shared" si="1760"/>
        <v>1</v>
      </c>
      <c r="AT183" s="127">
        <f t="shared" ref="AT183" si="1870">COUNTIFS($T$127:$NU$127,"&gt;0",$T$128:$NU$128,$S$179,$T$129:$NU$129,AT$179)</f>
        <v>0</v>
      </c>
      <c r="AU183" s="127">
        <f t="shared" si="1762"/>
        <v>1</v>
      </c>
      <c r="AV183" s="127">
        <f t="shared" ref="AV183" si="1871">COUNTIFS($T$127:$NU$127,"&gt;0",$T$128:$NU$128,$S$179,$T$129:$NU$129,AV$179)</f>
        <v>0</v>
      </c>
      <c r="AW183" s="127">
        <f t="shared" si="1764"/>
        <v>1</v>
      </c>
      <c r="AX183" s="127">
        <f t="shared" ref="AX183" si="1872">COUNTIFS($T$127:$NU$127,"&gt;0",$T$128:$NU$128,$S$179,$T$129:$NU$129,AX$179)</f>
        <v>0</v>
      </c>
      <c r="AY183" s="127">
        <f t="shared" si="1766"/>
        <v>1</v>
      </c>
      <c r="AZ183" s="127">
        <f t="shared" ref="AZ183" si="1873">COUNTIFS($T$127:$NU$127,"&gt;0",$T$128:$NU$128,$S$179,$T$129:$NU$129,AZ$179)</f>
        <v>0</v>
      </c>
      <c r="BA183" s="127">
        <f t="shared" si="1768"/>
        <v>1</v>
      </c>
      <c r="BB183" s="127">
        <f t="shared" ref="BB183" si="1874">COUNTIFS($T$127:$NU$127,"&gt;0",$T$128:$NU$128,$S$179,$T$129:$NU$129,BB$179)</f>
        <v>0</v>
      </c>
      <c r="BC183" s="127">
        <f t="shared" si="1770"/>
        <v>1</v>
      </c>
      <c r="BD183" s="127">
        <f t="shared" ref="BD183" si="1875">COUNTIFS($T$127:$NU$127,"&gt;0",$T$128:$NU$128,$S$179,$T$129:$NU$129,BD$179)</f>
        <v>0</v>
      </c>
      <c r="BE183" s="127">
        <f t="shared" si="1772"/>
        <v>1</v>
      </c>
      <c r="BF183" s="127">
        <f t="shared" ref="BF183" si="1876">COUNTIFS($T$127:$NU$127,"&gt;0",$T$128:$NU$128,$S$179,$T$129:$NU$129,BF$179)</f>
        <v>0</v>
      </c>
      <c r="BG183" s="127">
        <f t="shared" si="1774"/>
        <v>1</v>
      </c>
      <c r="BH183" s="127">
        <f t="shared" ref="BH183" si="1877">COUNTIFS($T$127:$NU$127,"&gt;0",$T$128:$NU$128,$S$179,$T$129:$NU$129,BH$179)</f>
        <v>0</v>
      </c>
      <c r="BI183" s="127">
        <f t="shared" si="1776"/>
        <v>1</v>
      </c>
      <c r="BJ183" s="127">
        <f t="shared" ref="BJ183" si="1878">COUNTIFS($T$127:$NU$127,"&gt;0",$T$128:$NU$128,$S$179,$T$129:$NU$129,BJ$179)</f>
        <v>0</v>
      </c>
      <c r="BK183" s="127">
        <f t="shared" si="1778"/>
        <v>1</v>
      </c>
      <c r="BL183" s="127">
        <f t="shared" ref="BL183" si="1879">COUNTIFS($T$127:$NU$127,"&gt;0",$T$128:$NU$128,$S$179,$T$129:$NU$129,BL$179)</f>
        <v>0</v>
      </c>
      <c r="BM183" s="127">
        <f t="shared" si="1780"/>
        <v>1</v>
      </c>
      <c r="BN183" s="127">
        <f t="shared" ref="BN183" si="1880">COUNTIFS($T$127:$NU$127,"&gt;0",$T$128:$NU$128,$S$179,$T$129:$NU$129,BN$179)</f>
        <v>0</v>
      </c>
      <c r="BO183" s="127">
        <f t="shared" si="1782"/>
        <v>1</v>
      </c>
      <c r="BP183" s="127">
        <f t="shared" ref="BP183" si="1881">COUNTIFS($T$127:$NU$127,"&gt;0",$T$128:$NU$128,$S$179,$T$129:$NU$129,BP$179)</f>
        <v>0</v>
      </c>
      <c r="BQ183" s="127">
        <f t="shared" si="1784"/>
        <v>1</v>
      </c>
      <c r="BR183" s="127">
        <f t="shared" ref="BR183" si="1882">COUNTIFS($T$127:$NU$127,"&gt;0",$T$128:$NU$128,$S$179,$T$129:$NU$129,BR$179)</f>
        <v>0</v>
      </c>
      <c r="BS183" s="127">
        <f t="shared" si="1786"/>
        <v>1</v>
      </c>
      <c r="BT183" s="127">
        <f t="shared" ref="BT183" si="1883">COUNTIFS($T$127:$NU$127,"&gt;0",$T$128:$NU$128,$S$179,$T$129:$NU$129,BT$179)</f>
        <v>0</v>
      </c>
      <c r="BU183" s="127">
        <f t="shared" si="1788"/>
        <v>1</v>
      </c>
      <c r="BV183" s="127">
        <f t="shared" ref="BV183" si="1884">COUNTIFS($T$127:$NU$127,"&gt;0",$T$128:$NU$128,$S$179,$T$129:$NU$129,BV$179)</f>
        <v>0</v>
      </c>
      <c r="BW183" s="127">
        <f t="shared" si="1790"/>
        <v>1</v>
      </c>
      <c r="BX183" s="127">
        <f t="shared" ref="BX183" si="1885">COUNTIFS($T$127:$NU$127,"&gt;0",$T$128:$NU$128,$S$179,$T$129:$NU$129,BX$179)</f>
        <v>0</v>
      </c>
      <c r="BY183" s="127">
        <f t="shared" si="1792"/>
        <v>1</v>
      </c>
      <c r="BZ183" s="127">
        <f t="shared" ref="BZ183" si="1886">COUNTIFS($T$127:$NU$127,"&gt;0",$T$128:$NU$128,$S$179,$T$129:$NU$129,BZ$179)</f>
        <v>0</v>
      </c>
      <c r="CA183" s="127">
        <f t="shared" si="1794"/>
        <v>1</v>
      </c>
      <c r="CB183" s="127">
        <f t="shared" ref="CB183" si="1887">COUNTIFS($T$127:$NU$127,"&gt;0",$T$128:$NU$128,$S$179,$T$129:$NU$129,CB$179)</f>
        <v>0</v>
      </c>
      <c r="CC183" s="127">
        <f t="shared" si="1796"/>
        <v>1</v>
      </c>
    </row>
    <row r="184" spans="18:81" hidden="1" x14ac:dyDescent="0.2">
      <c r="S184" s="106" t="s">
        <v>45</v>
      </c>
      <c r="T184" s="127">
        <f>COUNTIFS($T$133:$NU$133,"&gt;0",$T$134:$NU$134,$S$179,$T$135:$NU$135,T$179)</f>
        <v>0</v>
      </c>
      <c r="U184" s="127">
        <f t="shared" si="1797"/>
        <v>1</v>
      </c>
      <c r="V184" s="127">
        <f t="shared" ref="V184" si="1888">COUNTIFS($T$133:$NU$133,"&gt;0",$T$134:$NU$134,$S$179,$T$135:$NU$135,V$179)</f>
        <v>0</v>
      </c>
      <c r="W184" s="127">
        <f t="shared" si="1738"/>
        <v>1</v>
      </c>
      <c r="X184" s="127">
        <f t="shared" ref="X184" si="1889">COUNTIFS($T$133:$NU$133,"&gt;0",$T$134:$NU$134,$S$179,$T$135:$NU$135,X$179)</f>
        <v>0</v>
      </c>
      <c r="Y184" s="127">
        <f t="shared" si="1740"/>
        <v>1</v>
      </c>
      <c r="Z184" s="127">
        <f t="shared" ref="Z184" si="1890">COUNTIFS($T$133:$NU$133,"&gt;0",$T$134:$NU$134,$S$179,$T$135:$NU$135,Z$179)</f>
        <v>0</v>
      </c>
      <c r="AA184" s="127">
        <f t="shared" si="1742"/>
        <v>1</v>
      </c>
      <c r="AB184" s="127">
        <f t="shared" ref="AB184" si="1891">COUNTIFS($T$133:$NU$133,"&gt;0",$T$134:$NU$134,$S$179,$T$135:$NU$135,AB$179)</f>
        <v>0</v>
      </c>
      <c r="AC184" s="127">
        <f t="shared" si="1744"/>
        <v>1</v>
      </c>
      <c r="AD184" s="127">
        <f t="shared" ref="AD184" si="1892">COUNTIFS($T$133:$NU$133,"&gt;0",$T$134:$NU$134,$S$179,$T$135:$NU$135,AD$179)</f>
        <v>0</v>
      </c>
      <c r="AE184" s="127">
        <f t="shared" si="1746"/>
        <v>1</v>
      </c>
      <c r="AF184" s="127">
        <f t="shared" ref="AF184" si="1893">COUNTIFS($T$133:$NU$133,"&gt;0",$T$134:$NU$134,$S$179,$T$135:$NU$135,AF$179)</f>
        <v>0</v>
      </c>
      <c r="AG184" s="127">
        <f t="shared" si="1748"/>
        <v>1</v>
      </c>
      <c r="AH184" s="127">
        <f t="shared" ref="AH184" si="1894">COUNTIFS($T$133:$NU$133,"&gt;0",$T$134:$NU$134,$S$179,$T$135:$NU$135,AH$179)</f>
        <v>0</v>
      </c>
      <c r="AI184" s="127">
        <f t="shared" si="1750"/>
        <v>1</v>
      </c>
      <c r="AJ184" s="127">
        <f t="shared" ref="AJ184" si="1895">COUNTIFS($T$133:$NU$133,"&gt;0",$T$134:$NU$134,$S$179,$T$135:$NU$135,AJ$179)</f>
        <v>0</v>
      </c>
      <c r="AK184" s="127">
        <f t="shared" si="1752"/>
        <v>1</v>
      </c>
      <c r="AL184" s="127">
        <f t="shared" ref="AL184" si="1896">COUNTIFS($T$133:$NU$133,"&gt;0",$T$134:$NU$134,$S$179,$T$135:$NU$135,AL$179)</f>
        <v>0</v>
      </c>
      <c r="AM184" s="127">
        <f t="shared" si="1754"/>
        <v>1</v>
      </c>
      <c r="AN184" s="127">
        <f t="shared" ref="AN184" si="1897">COUNTIFS($T$133:$NU$133,"&gt;0",$T$134:$NU$134,$S$179,$T$135:$NU$135,AN$179)</f>
        <v>0</v>
      </c>
      <c r="AO184" s="127">
        <f t="shared" si="1756"/>
        <v>1</v>
      </c>
      <c r="AP184" s="127">
        <f t="shared" ref="AP184" si="1898">COUNTIFS($T$133:$NU$133,"&gt;0",$T$134:$NU$134,$S$179,$T$135:$NU$135,AP$179)</f>
        <v>0</v>
      </c>
      <c r="AQ184" s="127">
        <f t="shared" si="1758"/>
        <v>1</v>
      </c>
      <c r="AR184" s="127">
        <f t="shared" ref="AR184" si="1899">COUNTIFS($T$133:$NU$133,"&gt;0",$T$134:$NU$134,$S$179,$T$135:$NU$135,AR$179)</f>
        <v>0</v>
      </c>
      <c r="AS184" s="127">
        <f t="shared" si="1760"/>
        <v>1</v>
      </c>
      <c r="AT184" s="127">
        <f t="shared" ref="AT184" si="1900">COUNTIFS($T$133:$NU$133,"&gt;0",$T$134:$NU$134,$S$179,$T$135:$NU$135,AT$179)</f>
        <v>0</v>
      </c>
      <c r="AU184" s="127">
        <f t="shared" si="1762"/>
        <v>1</v>
      </c>
      <c r="AV184" s="127">
        <f t="shared" ref="AV184" si="1901">COUNTIFS($T$133:$NU$133,"&gt;0",$T$134:$NU$134,$S$179,$T$135:$NU$135,AV$179)</f>
        <v>0</v>
      </c>
      <c r="AW184" s="127">
        <f t="shared" si="1764"/>
        <v>1</v>
      </c>
      <c r="AX184" s="127">
        <f t="shared" ref="AX184" si="1902">COUNTIFS($T$133:$NU$133,"&gt;0",$T$134:$NU$134,$S$179,$T$135:$NU$135,AX$179)</f>
        <v>0</v>
      </c>
      <c r="AY184" s="127">
        <f t="shared" si="1766"/>
        <v>1</v>
      </c>
      <c r="AZ184" s="127">
        <f t="shared" ref="AZ184" si="1903">COUNTIFS($T$133:$NU$133,"&gt;0",$T$134:$NU$134,$S$179,$T$135:$NU$135,AZ$179)</f>
        <v>0</v>
      </c>
      <c r="BA184" s="127">
        <f t="shared" si="1768"/>
        <v>1</v>
      </c>
      <c r="BB184" s="127">
        <f t="shared" ref="BB184" si="1904">COUNTIFS($T$133:$NU$133,"&gt;0",$T$134:$NU$134,$S$179,$T$135:$NU$135,BB$179)</f>
        <v>0</v>
      </c>
      <c r="BC184" s="127">
        <f t="shared" si="1770"/>
        <v>1</v>
      </c>
      <c r="BD184" s="127">
        <f t="shared" ref="BD184" si="1905">COUNTIFS($T$133:$NU$133,"&gt;0",$T$134:$NU$134,$S$179,$T$135:$NU$135,BD$179)</f>
        <v>0</v>
      </c>
      <c r="BE184" s="127">
        <f t="shared" si="1772"/>
        <v>1</v>
      </c>
      <c r="BF184" s="127">
        <f t="shared" ref="BF184" si="1906">COUNTIFS($T$133:$NU$133,"&gt;0",$T$134:$NU$134,$S$179,$T$135:$NU$135,BF$179)</f>
        <v>0</v>
      </c>
      <c r="BG184" s="127">
        <f t="shared" si="1774"/>
        <v>1</v>
      </c>
      <c r="BH184" s="127">
        <f t="shared" ref="BH184" si="1907">COUNTIFS($T$133:$NU$133,"&gt;0",$T$134:$NU$134,$S$179,$T$135:$NU$135,BH$179)</f>
        <v>0</v>
      </c>
      <c r="BI184" s="127">
        <f t="shared" si="1776"/>
        <v>1</v>
      </c>
      <c r="BJ184" s="127">
        <f t="shared" ref="BJ184" si="1908">COUNTIFS($T$133:$NU$133,"&gt;0",$T$134:$NU$134,$S$179,$T$135:$NU$135,BJ$179)</f>
        <v>0</v>
      </c>
      <c r="BK184" s="127">
        <f t="shared" si="1778"/>
        <v>1</v>
      </c>
      <c r="BL184" s="127">
        <f t="shared" ref="BL184" si="1909">COUNTIFS($T$133:$NU$133,"&gt;0",$T$134:$NU$134,$S$179,$T$135:$NU$135,BL$179)</f>
        <v>0</v>
      </c>
      <c r="BM184" s="127">
        <f t="shared" si="1780"/>
        <v>1</v>
      </c>
      <c r="BN184" s="127">
        <f t="shared" ref="BN184" si="1910">COUNTIFS($T$133:$NU$133,"&gt;0",$T$134:$NU$134,$S$179,$T$135:$NU$135,BN$179)</f>
        <v>0</v>
      </c>
      <c r="BO184" s="127">
        <f t="shared" si="1782"/>
        <v>1</v>
      </c>
      <c r="BP184" s="127">
        <f t="shared" ref="BP184" si="1911">COUNTIFS($T$133:$NU$133,"&gt;0",$T$134:$NU$134,$S$179,$T$135:$NU$135,BP$179)</f>
        <v>0</v>
      </c>
      <c r="BQ184" s="127">
        <f t="shared" si="1784"/>
        <v>1</v>
      </c>
      <c r="BR184" s="127">
        <f t="shared" ref="BR184" si="1912">COUNTIFS($T$133:$NU$133,"&gt;0",$T$134:$NU$134,$S$179,$T$135:$NU$135,BR$179)</f>
        <v>0</v>
      </c>
      <c r="BS184" s="127">
        <f t="shared" si="1786"/>
        <v>1</v>
      </c>
      <c r="BT184" s="127">
        <f t="shared" ref="BT184" si="1913">COUNTIFS($T$133:$NU$133,"&gt;0",$T$134:$NU$134,$S$179,$T$135:$NU$135,BT$179)</f>
        <v>0</v>
      </c>
      <c r="BU184" s="127">
        <f t="shared" si="1788"/>
        <v>1</v>
      </c>
      <c r="BV184" s="127">
        <f t="shared" ref="BV184" si="1914">COUNTIFS($T$133:$NU$133,"&gt;0",$T$134:$NU$134,$S$179,$T$135:$NU$135,BV$179)</f>
        <v>0</v>
      </c>
      <c r="BW184" s="127">
        <f t="shared" si="1790"/>
        <v>1</v>
      </c>
      <c r="BX184" s="127">
        <f t="shared" ref="BX184" si="1915">COUNTIFS($T$133:$NU$133,"&gt;0",$T$134:$NU$134,$S$179,$T$135:$NU$135,BX$179)</f>
        <v>0</v>
      </c>
      <c r="BY184" s="127">
        <f t="shared" si="1792"/>
        <v>1</v>
      </c>
      <c r="BZ184" s="127">
        <f t="shared" ref="BZ184" si="1916">COUNTIFS($T$133:$NU$133,"&gt;0",$T$134:$NU$134,$S$179,$T$135:$NU$135,BZ$179)</f>
        <v>0</v>
      </c>
      <c r="CA184" s="127">
        <f t="shared" si="1794"/>
        <v>1</v>
      </c>
      <c r="CB184" s="127">
        <f t="shared" ref="CB184" si="1917">COUNTIFS($T$133:$NU$133,"&gt;0",$T$134:$NU$134,$S$179,$T$135:$NU$135,CB$179)</f>
        <v>0</v>
      </c>
      <c r="CC184" s="127">
        <f t="shared" si="1796"/>
        <v>1</v>
      </c>
    </row>
    <row r="185" spans="18:81" hidden="1" x14ac:dyDescent="0.2">
      <c r="T185" s="5">
        <f>IF(SUM(T180:T184)&gt;0,1,0)</f>
        <v>0</v>
      </c>
      <c r="V185" s="5">
        <f t="shared" ref="V185" si="1918">IF(SUM(V180:V184)&gt;0,1,0)</f>
        <v>0</v>
      </c>
      <c r="X185" s="5">
        <f t="shared" ref="X185" si="1919">IF(SUM(X180:X184)&gt;0,1,0)</f>
        <v>0</v>
      </c>
      <c r="Z185" s="5">
        <f t="shared" ref="Z185" si="1920">IF(SUM(Z180:Z184)&gt;0,1,0)</f>
        <v>0</v>
      </c>
      <c r="AB185" s="5">
        <f t="shared" ref="AB185" si="1921">IF(SUM(AB180:AB184)&gt;0,1,0)</f>
        <v>0</v>
      </c>
      <c r="AD185" s="5">
        <f t="shared" ref="AD185" si="1922">IF(SUM(AD180:AD184)&gt;0,1,0)</f>
        <v>0</v>
      </c>
      <c r="AF185" s="5">
        <f t="shared" ref="AF185" si="1923">IF(SUM(AF180:AF184)&gt;0,1,0)</f>
        <v>0</v>
      </c>
      <c r="AH185" s="5">
        <f t="shared" ref="AH185" si="1924">IF(SUM(AH180:AH184)&gt;0,1,0)</f>
        <v>0</v>
      </c>
      <c r="AJ185" s="5">
        <f t="shared" ref="AJ185" si="1925">IF(SUM(AJ180:AJ184)&gt;0,1,0)</f>
        <v>0</v>
      </c>
      <c r="AL185" s="5">
        <f t="shared" ref="AL185" si="1926">IF(SUM(AL180:AL184)&gt;0,1,0)</f>
        <v>0</v>
      </c>
      <c r="AN185" s="5">
        <f t="shared" ref="AN185" si="1927">IF(SUM(AN180:AN184)&gt;0,1,0)</f>
        <v>0</v>
      </c>
      <c r="AP185" s="5">
        <f t="shared" ref="AP185" si="1928">IF(SUM(AP180:AP184)&gt;0,1,0)</f>
        <v>0</v>
      </c>
      <c r="AR185" s="5">
        <f t="shared" ref="AR185" si="1929">IF(SUM(AR180:AR184)&gt;0,1,0)</f>
        <v>0</v>
      </c>
      <c r="AT185" s="5">
        <f t="shared" ref="AT185" si="1930">IF(SUM(AT180:AT184)&gt;0,1,0)</f>
        <v>0</v>
      </c>
      <c r="AV185" s="5">
        <f t="shared" ref="AV185" si="1931">IF(SUM(AV180:AV184)&gt;0,1,0)</f>
        <v>0</v>
      </c>
      <c r="AX185" s="5">
        <f t="shared" ref="AX185" si="1932">IF(SUM(AX180:AX184)&gt;0,1,0)</f>
        <v>0</v>
      </c>
      <c r="AZ185" s="5">
        <f t="shared" ref="AZ185" si="1933">IF(SUM(AZ180:AZ184)&gt;0,1,0)</f>
        <v>0</v>
      </c>
      <c r="BB185" s="5">
        <f t="shared" ref="BB185" si="1934">IF(SUM(BB180:BB184)&gt;0,1,0)</f>
        <v>0</v>
      </c>
      <c r="BD185" s="5">
        <f t="shared" ref="BD185" si="1935">IF(SUM(BD180:BD184)&gt;0,1,0)</f>
        <v>0</v>
      </c>
      <c r="BF185" s="5">
        <f t="shared" ref="BF185" si="1936">IF(SUM(BF180:BF184)&gt;0,1,0)</f>
        <v>0</v>
      </c>
      <c r="BH185" s="5">
        <f t="shared" ref="BH185" si="1937">IF(SUM(BH180:BH184)&gt;0,1,0)</f>
        <v>0</v>
      </c>
      <c r="BJ185" s="5">
        <f t="shared" ref="BJ185" si="1938">IF(SUM(BJ180:BJ184)&gt;0,1,0)</f>
        <v>0</v>
      </c>
      <c r="BL185" s="5">
        <f t="shared" ref="BL185" si="1939">IF(SUM(BL180:BL184)&gt;0,1,0)</f>
        <v>0</v>
      </c>
      <c r="BN185" s="5">
        <f t="shared" ref="BN185" si="1940">IF(SUM(BN180:BN184)&gt;0,1,0)</f>
        <v>0</v>
      </c>
      <c r="BP185" s="5">
        <f t="shared" ref="BP185" si="1941">IF(SUM(BP180:BP184)&gt;0,1,0)</f>
        <v>0</v>
      </c>
      <c r="BR185" s="5">
        <f t="shared" ref="BR185" si="1942">IF(SUM(BR180:BR184)&gt;0,1,0)</f>
        <v>0</v>
      </c>
      <c r="BT185" s="5">
        <f t="shared" ref="BT185" si="1943">IF(SUM(BT180:BT184)&gt;0,1,0)</f>
        <v>0</v>
      </c>
      <c r="BV185" s="5">
        <f t="shared" ref="BV185" si="1944">IF(SUM(BV180:BV184)&gt;0,1,0)</f>
        <v>0</v>
      </c>
      <c r="BX185" s="5">
        <f t="shared" ref="BX185" si="1945">IF(SUM(BX180:BX184)&gt;0,1,0)</f>
        <v>0</v>
      </c>
      <c r="BZ185" s="5">
        <f t="shared" ref="BZ185" si="1946">IF(SUM(BZ180:BZ184)&gt;0,1,0)</f>
        <v>0</v>
      </c>
      <c r="CB185" s="5">
        <f t="shared" ref="CB185" si="1947">IF(SUM(CB180:CB184)&gt;0,1,0)</f>
        <v>0</v>
      </c>
    </row>
    <row r="186" spans="18:81" hidden="1" x14ac:dyDescent="0.2">
      <c r="R186" s="128"/>
      <c r="S186" s="111">
        <v>8</v>
      </c>
      <c r="T186" s="122">
        <v>1</v>
      </c>
      <c r="U186" s="121" t="s">
        <v>104</v>
      </c>
      <c r="V186" s="120">
        <v>2</v>
      </c>
      <c r="W186" s="121" t="s">
        <v>105</v>
      </c>
      <c r="X186" s="120">
        <v>3</v>
      </c>
      <c r="Y186" s="121" t="s">
        <v>106</v>
      </c>
      <c r="Z186" s="120">
        <v>4</v>
      </c>
      <c r="AA186" s="121" t="s">
        <v>107</v>
      </c>
      <c r="AB186" s="120">
        <v>5</v>
      </c>
      <c r="AC186" s="121" t="s">
        <v>108</v>
      </c>
      <c r="AD186" s="120">
        <v>6</v>
      </c>
      <c r="AE186" s="121" t="s">
        <v>109</v>
      </c>
      <c r="AF186" s="120">
        <v>7</v>
      </c>
      <c r="AG186" s="121" t="s">
        <v>110</v>
      </c>
      <c r="AH186" s="120">
        <v>8</v>
      </c>
      <c r="AI186" s="121" t="s">
        <v>111</v>
      </c>
      <c r="AJ186" s="120">
        <v>9</v>
      </c>
      <c r="AK186" s="121" t="s">
        <v>112</v>
      </c>
      <c r="AL186" s="120">
        <v>10</v>
      </c>
      <c r="AM186" s="121" t="s">
        <v>113</v>
      </c>
      <c r="AN186" s="120">
        <v>11</v>
      </c>
      <c r="AO186" s="121" t="s">
        <v>114</v>
      </c>
      <c r="AP186" s="120">
        <v>12</v>
      </c>
      <c r="AQ186" s="121" t="s">
        <v>115</v>
      </c>
      <c r="AR186" s="120">
        <v>13</v>
      </c>
      <c r="AS186" s="121" t="s">
        <v>116</v>
      </c>
      <c r="AT186" s="120">
        <v>14</v>
      </c>
      <c r="AU186" s="121" t="s">
        <v>117</v>
      </c>
      <c r="AV186" s="120">
        <v>15</v>
      </c>
      <c r="AW186" s="121" t="s">
        <v>118</v>
      </c>
      <c r="AX186" s="120">
        <v>16</v>
      </c>
      <c r="AY186" s="121" t="s">
        <v>119</v>
      </c>
      <c r="AZ186" s="120">
        <v>17</v>
      </c>
      <c r="BA186" s="121" t="s">
        <v>120</v>
      </c>
      <c r="BB186" s="120">
        <v>18</v>
      </c>
      <c r="BC186" s="121" t="s">
        <v>121</v>
      </c>
      <c r="BD186" s="120">
        <v>19</v>
      </c>
      <c r="BE186" s="121" t="s">
        <v>122</v>
      </c>
      <c r="BF186" s="120">
        <v>20</v>
      </c>
      <c r="BG186" s="121" t="s">
        <v>123</v>
      </c>
      <c r="BH186" s="120">
        <v>21</v>
      </c>
      <c r="BI186" s="121" t="s">
        <v>124</v>
      </c>
      <c r="BJ186" s="120">
        <v>22</v>
      </c>
      <c r="BK186" s="121" t="s">
        <v>125</v>
      </c>
      <c r="BL186" s="120">
        <v>23</v>
      </c>
      <c r="BM186" s="121" t="s">
        <v>126</v>
      </c>
      <c r="BN186" s="120">
        <v>24</v>
      </c>
      <c r="BO186" s="121" t="s">
        <v>127</v>
      </c>
      <c r="BP186" s="120">
        <v>25</v>
      </c>
      <c r="BQ186" s="121" t="s">
        <v>128</v>
      </c>
      <c r="BR186" s="120">
        <v>26</v>
      </c>
      <c r="BS186" s="121" t="s">
        <v>129</v>
      </c>
      <c r="BT186" s="120">
        <v>27</v>
      </c>
      <c r="BU186" s="121" t="s">
        <v>130</v>
      </c>
      <c r="BV186" s="120">
        <v>28</v>
      </c>
      <c r="BW186" s="121" t="s">
        <v>131</v>
      </c>
      <c r="BX186" s="120">
        <v>29</v>
      </c>
      <c r="BY186" s="121" t="s">
        <v>132</v>
      </c>
      <c r="BZ186" s="120">
        <v>30</v>
      </c>
      <c r="CA186" s="121" t="s">
        <v>133</v>
      </c>
      <c r="CB186" s="120">
        <v>31</v>
      </c>
      <c r="CC186" s="121" t="s">
        <v>134</v>
      </c>
    </row>
    <row r="187" spans="18:81" hidden="1" x14ac:dyDescent="0.2">
      <c r="S187" s="123" t="s">
        <v>41</v>
      </c>
      <c r="T187" s="127">
        <f>COUNTIFS($T$109:$NU$109,"&gt;0",$T$110:$NU$110,$S$186,$T$111:$NU$111,T$186)</f>
        <v>0</v>
      </c>
      <c r="U187" s="127">
        <f>IF(T187=0,1,0)</f>
        <v>1</v>
      </c>
      <c r="V187" s="127">
        <f t="shared" ref="V187" si="1948">COUNTIFS($T$109:$NU$109,"&gt;0",$T$110:$NU$110,$S$186,$T$111:$NU$111,V$186)</f>
        <v>0</v>
      </c>
      <c r="W187" s="127">
        <f t="shared" ref="W187:W191" si="1949">IF(V187=0,1,0)</f>
        <v>1</v>
      </c>
      <c r="X187" s="127">
        <f t="shared" ref="X187" si="1950">COUNTIFS($T$109:$NU$109,"&gt;0",$T$110:$NU$110,$S$186,$T$111:$NU$111,X$186)</f>
        <v>0</v>
      </c>
      <c r="Y187" s="127">
        <f t="shared" ref="Y187:Y191" si="1951">IF(X187=0,1,0)</f>
        <v>1</v>
      </c>
      <c r="Z187" s="127">
        <f t="shared" ref="Z187" si="1952">COUNTIFS($T$109:$NU$109,"&gt;0",$T$110:$NU$110,$S$186,$T$111:$NU$111,Z$186)</f>
        <v>0</v>
      </c>
      <c r="AA187" s="127">
        <f t="shared" ref="AA187:AA191" si="1953">IF(Z187=0,1,0)</f>
        <v>1</v>
      </c>
      <c r="AB187" s="127">
        <f t="shared" ref="AB187" si="1954">COUNTIFS($T$109:$NU$109,"&gt;0",$T$110:$NU$110,$S$186,$T$111:$NU$111,AB$186)</f>
        <v>0</v>
      </c>
      <c r="AC187" s="127">
        <f t="shared" ref="AC187:AC191" si="1955">IF(AB187=0,1,0)</f>
        <v>1</v>
      </c>
      <c r="AD187" s="127">
        <f t="shared" ref="AD187" si="1956">COUNTIFS($T$109:$NU$109,"&gt;0",$T$110:$NU$110,$S$186,$T$111:$NU$111,AD$186)</f>
        <v>0</v>
      </c>
      <c r="AE187" s="127">
        <f t="shared" ref="AE187:AE191" si="1957">IF(AD187=0,1,0)</f>
        <v>1</v>
      </c>
      <c r="AF187" s="127">
        <f t="shared" ref="AF187" si="1958">COUNTIFS($T$109:$NU$109,"&gt;0",$T$110:$NU$110,$S$186,$T$111:$NU$111,AF$186)</f>
        <v>0</v>
      </c>
      <c r="AG187" s="127">
        <f t="shared" ref="AG187:AG191" si="1959">IF(AF187=0,1,0)</f>
        <v>1</v>
      </c>
      <c r="AH187" s="127">
        <f t="shared" ref="AH187" si="1960">COUNTIFS($T$109:$NU$109,"&gt;0",$T$110:$NU$110,$S$186,$T$111:$NU$111,AH$186)</f>
        <v>0</v>
      </c>
      <c r="AI187" s="127">
        <f t="shared" ref="AI187:AI191" si="1961">IF(AH187=0,1,0)</f>
        <v>1</v>
      </c>
      <c r="AJ187" s="127">
        <f t="shared" ref="AJ187" si="1962">COUNTIFS($T$109:$NU$109,"&gt;0",$T$110:$NU$110,$S$186,$T$111:$NU$111,AJ$186)</f>
        <v>0</v>
      </c>
      <c r="AK187" s="127">
        <f t="shared" ref="AK187:AK191" si="1963">IF(AJ187=0,1,0)</f>
        <v>1</v>
      </c>
      <c r="AL187" s="127">
        <f t="shared" ref="AL187" si="1964">COUNTIFS($T$109:$NU$109,"&gt;0",$T$110:$NU$110,$S$186,$T$111:$NU$111,AL$186)</f>
        <v>0</v>
      </c>
      <c r="AM187" s="127">
        <f t="shared" ref="AM187:AM191" si="1965">IF(AL187=0,1,0)</f>
        <v>1</v>
      </c>
      <c r="AN187" s="127">
        <f t="shared" ref="AN187" si="1966">COUNTIFS($T$109:$NU$109,"&gt;0",$T$110:$NU$110,$S$186,$T$111:$NU$111,AN$186)</f>
        <v>0</v>
      </c>
      <c r="AO187" s="127">
        <f t="shared" ref="AO187:AO191" si="1967">IF(AN187=0,1,0)</f>
        <v>1</v>
      </c>
      <c r="AP187" s="127">
        <f t="shared" ref="AP187" si="1968">COUNTIFS($T$109:$NU$109,"&gt;0",$T$110:$NU$110,$S$186,$T$111:$NU$111,AP$186)</f>
        <v>0</v>
      </c>
      <c r="AQ187" s="127">
        <f t="shared" ref="AQ187:AQ191" si="1969">IF(AP187=0,1,0)</f>
        <v>1</v>
      </c>
      <c r="AR187" s="127">
        <f t="shared" ref="AR187" si="1970">COUNTIFS($T$109:$NU$109,"&gt;0",$T$110:$NU$110,$S$186,$T$111:$NU$111,AR$186)</f>
        <v>0</v>
      </c>
      <c r="AS187" s="127">
        <f t="shared" ref="AS187:AS191" si="1971">IF(AR187=0,1,0)</f>
        <v>1</v>
      </c>
      <c r="AT187" s="127">
        <f t="shared" ref="AT187" si="1972">COUNTIFS($T$109:$NU$109,"&gt;0",$T$110:$NU$110,$S$186,$T$111:$NU$111,AT$186)</f>
        <v>0</v>
      </c>
      <c r="AU187" s="127">
        <f t="shared" ref="AU187:AU191" si="1973">IF(AT187=0,1,0)</f>
        <v>1</v>
      </c>
      <c r="AV187" s="127">
        <f t="shared" ref="AV187" si="1974">COUNTIFS($T$109:$NU$109,"&gt;0",$T$110:$NU$110,$S$186,$T$111:$NU$111,AV$186)</f>
        <v>0</v>
      </c>
      <c r="AW187" s="127">
        <f t="shared" ref="AW187:AW191" si="1975">IF(AV187=0,1,0)</f>
        <v>1</v>
      </c>
      <c r="AX187" s="127">
        <f t="shared" ref="AX187" si="1976">COUNTIFS($T$109:$NU$109,"&gt;0",$T$110:$NU$110,$S$186,$T$111:$NU$111,AX$186)</f>
        <v>0</v>
      </c>
      <c r="AY187" s="127">
        <f t="shared" ref="AY187:AY191" si="1977">IF(AX187=0,1,0)</f>
        <v>1</v>
      </c>
      <c r="AZ187" s="127">
        <f t="shared" ref="AZ187" si="1978">COUNTIFS($T$109:$NU$109,"&gt;0",$T$110:$NU$110,$S$186,$T$111:$NU$111,AZ$186)</f>
        <v>0</v>
      </c>
      <c r="BA187" s="127">
        <f t="shared" ref="BA187:BA191" si="1979">IF(AZ187=0,1,0)</f>
        <v>1</v>
      </c>
      <c r="BB187" s="127">
        <f t="shared" ref="BB187" si="1980">COUNTIFS($T$109:$NU$109,"&gt;0",$T$110:$NU$110,$S$186,$T$111:$NU$111,BB$186)</f>
        <v>0</v>
      </c>
      <c r="BC187" s="127">
        <f t="shared" ref="BC187:BC191" si="1981">IF(BB187=0,1,0)</f>
        <v>1</v>
      </c>
      <c r="BD187" s="127">
        <f t="shared" ref="BD187" si="1982">COUNTIFS($T$109:$NU$109,"&gt;0",$T$110:$NU$110,$S$186,$T$111:$NU$111,BD$186)</f>
        <v>0</v>
      </c>
      <c r="BE187" s="127">
        <f t="shared" ref="BE187:BE191" si="1983">IF(BD187=0,1,0)</f>
        <v>1</v>
      </c>
      <c r="BF187" s="127">
        <f t="shared" ref="BF187" si="1984">COUNTIFS($T$109:$NU$109,"&gt;0",$T$110:$NU$110,$S$186,$T$111:$NU$111,BF$186)</f>
        <v>0</v>
      </c>
      <c r="BG187" s="127">
        <f t="shared" ref="BG187:BG191" si="1985">IF(BF187=0,1,0)</f>
        <v>1</v>
      </c>
      <c r="BH187" s="127">
        <f t="shared" ref="BH187" si="1986">COUNTIFS($T$109:$NU$109,"&gt;0",$T$110:$NU$110,$S$186,$T$111:$NU$111,BH$186)</f>
        <v>0</v>
      </c>
      <c r="BI187" s="127">
        <f t="shared" ref="BI187:BI191" si="1987">IF(BH187=0,1,0)</f>
        <v>1</v>
      </c>
      <c r="BJ187" s="127">
        <f t="shared" ref="BJ187" si="1988">COUNTIFS($T$109:$NU$109,"&gt;0",$T$110:$NU$110,$S$186,$T$111:$NU$111,BJ$186)</f>
        <v>0</v>
      </c>
      <c r="BK187" s="127">
        <f t="shared" ref="BK187:BK191" si="1989">IF(BJ187=0,1,0)</f>
        <v>1</v>
      </c>
      <c r="BL187" s="127">
        <f t="shared" ref="BL187" si="1990">COUNTIFS($T$109:$NU$109,"&gt;0",$T$110:$NU$110,$S$186,$T$111:$NU$111,BL$186)</f>
        <v>0</v>
      </c>
      <c r="BM187" s="127">
        <f t="shared" ref="BM187:BM191" si="1991">IF(BL187=0,1,0)</f>
        <v>1</v>
      </c>
      <c r="BN187" s="127">
        <f t="shared" ref="BN187" si="1992">COUNTIFS($T$109:$NU$109,"&gt;0",$T$110:$NU$110,$S$186,$T$111:$NU$111,BN$186)</f>
        <v>0</v>
      </c>
      <c r="BO187" s="127">
        <f t="shared" ref="BO187:BO191" si="1993">IF(BN187=0,1,0)</f>
        <v>1</v>
      </c>
      <c r="BP187" s="127">
        <f t="shared" ref="BP187" si="1994">COUNTIFS($T$109:$NU$109,"&gt;0",$T$110:$NU$110,$S$186,$T$111:$NU$111,BP$186)</f>
        <v>0</v>
      </c>
      <c r="BQ187" s="127">
        <f t="shared" ref="BQ187:BQ191" si="1995">IF(BP187=0,1,0)</f>
        <v>1</v>
      </c>
      <c r="BR187" s="127">
        <f t="shared" ref="BR187" si="1996">COUNTIFS($T$109:$NU$109,"&gt;0",$T$110:$NU$110,$S$186,$T$111:$NU$111,BR$186)</f>
        <v>0</v>
      </c>
      <c r="BS187" s="127">
        <f t="shared" ref="BS187:BS191" si="1997">IF(BR187=0,1,0)</f>
        <v>1</v>
      </c>
      <c r="BT187" s="127">
        <f t="shared" ref="BT187" si="1998">COUNTIFS($T$109:$NU$109,"&gt;0",$T$110:$NU$110,$S$186,$T$111:$NU$111,BT$186)</f>
        <v>0</v>
      </c>
      <c r="BU187" s="127">
        <f t="shared" ref="BU187:BU191" si="1999">IF(BT187=0,1,0)</f>
        <v>1</v>
      </c>
      <c r="BV187" s="127">
        <f t="shared" ref="BV187" si="2000">COUNTIFS($T$109:$NU$109,"&gt;0",$T$110:$NU$110,$S$186,$T$111:$NU$111,BV$186)</f>
        <v>0</v>
      </c>
      <c r="BW187" s="127">
        <f t="shared" ref="BW187:BW191" si="2001">IF(BV187=0,1,0)</f>
        <v>1</v>
      </c>
      <c r="BX187" s="127">
        <f t="shared" ref="BX187" si="2002">COUNTIFS($T$109:$NU$109,"&gt;0",$T$110:$NU$110,$S$186,$T$111:$NU$111,BX$186)</f>
        <v>0</v>
      </c>
      <c r="BY187" s="127">
        <f t="shared" ref="BY187:BY191" si="2003">IF(BX187=0,1,0)</f>
        <v>1</v>
      </c>
      <c r="BZ187" s="127">
        <f t="shared" ref="BZ187" si="2004">COUNTIFS($T$109:$NU$109,"&gt;0",$T$110:$NU$110,$S$186,$T$111:$NU$111,BZ$186)</f>
        <v>0</v>
      </c>
      <c r="CA187" s="127">
        <f t="shared" ref="CA187:CA191" si="2005">IF(BZ187=0,1,0)</f>
        <v>1</v>
      </c>
      <c r="CB187" s="127">
        <f t="shared" ref="CB187" si="2006">COUNTIFS($T$109:$NU$109,"&gt;0",$T$110:$NU$110,$S$186,$T$111:$NU$111,CB$186)</f>
        <v>0</v>
      </c>
      <c r="CC187" s="127">
        <f t="shared" ref="CC187:CC191" si="2007">IF(CB187=0,1,0)</f>
        <v>1</v>
      </c>
    </row>
    <row r="188" spans="18:81" hidden="1" x14ac:dyDescent="0.2">
      <c r="S188" s="105" t="s">
        <v>42</v>
      </c>
      <c r="T188" s="127">
        <f>COUNTIFS($T$115:$NU$115,"&gt;0",$T$116:$NU$116,$S$186,$T$117:$NU$117,T$186)</f>
        <v>0</v>
      </c>
      <c r="U188" s="127">
        <f t="shared" ref="U188:U191" si="2008">IF(T188=0,1,0)</f>
        <v>1</v>
      </c>
      <c r="V188" s="127">
        <f t="shared" ref="V188" si="2009">COUNTIFS($T$115:$NU$115,"&gt;0",$T$116:$NU$116,$S$186,$T$117:$NU$117,V$186)</f>
        <v>0</v>
      </c>
      <c r="W188" s="127">
        <f t="shared" si="1949"/>
        <v>1</v>
      </c>
      <c r="X188" s="127">
        <f t="shared" ref="X188" si="2010">COUNTIFS($T$115:$NU$115,"&gt;0",$T$116:$NU$116,$S$186,$T$117:$NU$117,X$186)</f>
        <v>0</v>
      </c>
      <c r="Y188" s="127">
        <f t="shared" si="1951"/>
        <v>1</v>
      </c>
      <c r="Z188" s="127">
        <f t="shared" ref="Z188" si="2011">COUNTIFS($T$115:$NU$115,"&gt;0",$T$116:$NU$116,$S$186,$T$117:$NU$117,Z$186)</f>
        <v>0</v>
      </c>
      <c r="AA188" s="127">
        <f t="shared" si="1953"/>
        <v>1</v>
      </c>
      <c r="AB188" s="127">
        <f t="shared" ref="AB188" si="2012">COUNTIFS($T$115:$NU$115,"&gt;0",$T$116:$NU$116,$S$186,$T$117:$NU$117,AB$186)</f>
        <v>0</v>
      </c>
      <c r="AC188" s="127">
        <f t="shared" si="1955"/>
        <v>1</v>
      </c>
      <c r="AD188" s="127">
        <f t="shared" ref="AD188" si="2013">COUNTIFS($T$115:$NU$115,"&gt;0",$T$116:$NU$116,$S$186,$T$117:$NU$117,AD$186)</f>
        <v>0</v>
      </c>
      <c r="AE188" s="127">
        <f t="shared" si="1957"/>
        <v>1</v>
      </c>
      <c r="AF188" s="127">
        <f t="shared" ref="AF188" si="2014">COUNTIFS($T$115:$NU$115,"&gt;0",$T$116:$NU$116,$S$186,$T$117:$NU$117,AF$186)</f>
        <v>0</v>
      </c>
      <c r="AG188" s="127">
        <f t="shared" si="1959"/>
        <v>1</v>
      </c>
      <c r="AH188" s="127">
        <f t="shared" ref="AH188" si="2015">COUNTIFS($T$115:$NU$115,"&gt;0",$T$116:$NU$116,$S$186,$T$117:$NU$117,AH$186)</f>
        <v>0</v>
      </c>
      <c r="AI188" s="127">
        <f t="shared" si="1961"/>
        <v>1</v>
      </c>
      <c r="AJ188" s="127">
        <f t="shared" ref="AJ188" si="2016">COUNTIFS($T$115:$NU$115,"&gt;0",$T$116:$NU$116,$S$186,$T$117:$NU$117,AJ$186)</f>
        <v>0</v>
      </c>
      <c r="AK188" s="127">
        <f t="shared" si="1963"/>
        <v>1</v>
      </c>
      <c r="AL188" s="127">
        <f t="shared" ref="AL188" si="2017">COUNTIFS($T$115:$NU$115,"&gt;0",$T$116:$NU$116,$S$186,$T$117:$NU$117,AL$186)</f>
        <v>0</v>
      </c>
      <c r="AM188" s="127">
        <f t="shared" si="1965"/>
        <v>1</v>
      </c>
      <c r="AN188" s="127">
        <f t="shared" ref="AN188" si="2018">COUNTIFS($T$115:$NU$115,"&gt;0",$T$116:$NU$116,$S$186,$T$117:$NU$117,AN$186)</f>
        <v>0</v>
      </c>
      <c r="AO188" s="127">
        <f t="shared" si="1967"/>
        <v>1</v>
      </c>
      <c r="AP188" s="127">
        <f t="shared" ref="AP188" si="2019">COUNTIFS($T$115:$NU$115,"&gt;0",$T$116:$NU$116,$S$186,$T$117:$NU$117,AP$186)</f>
        <v>0</v>
      </c>
      <c r="AQ188" s="127">
        <f t="shared" si="1969"/>
        <v>1</v>
      </c>
      <c r="AR188" s="127">
        <f t="shared" ref="AR188" si="2020">COUNTIFS($T$115:$NU$115,"&gt;0",$T$116:$NU$116,$S$186,$T$117:$NU$117,AR$186)</f>
        <v>0</v>
      </c>
      <c r="AS188" s="127">
        <f t="shared" si="1971"/>
        <v>1</v>
      </c>
      <c r="AT188" s="127">
        <f t="shared" ref="AT188" si="2021">COUNTIFS($T$115:$NU$115,"&gt;0",$T$116:$NU$116,$S$186,$T$117:$NU$117,AT$186)</f>
        <v>0</v>
      </c>
      <c r="AU188" s="127">
        <f t="shared" si="1973"/>
        <v>1</v>
      </c>
      <c r="AV188" s="127">
        <f t="shared" ref="AV188" si="2022">COUNTIFS($T$115:$NU$115,"&gt;0",$T$116:$NU$116,$S$186,$T$117:$NU$117,AV$186)</f>
        <v>0</v>
      </c>
      <c r="AW188" s="127">
        <f t="shared" si="1975"/>
        <v>1</v>
      </c>
      <c r="AX188" s="127">
        <f t="shared" ref="AX188" si="2023">COUNTIFS($T$115:$NU$115,"&gt;0",$T$116:$NU$116,$S$186,$T$117:$NU$117,AX$186)</f>
        <v>0</v>
      </c>
      <c r="AY188" s="127">
        <f t="shared" si="1977"/>
        <v>1</v>
      </c>
      <c r="AZ188" s="127">
        <f t="shared" ref="AZ188" si="2024">COUNTIFS($T$115:$NU$115,"&gt;0",$T$116:$NU$116,$S$186,$T$117:$NU$117,AZ$186)</f>
        <v>0</v>
      </c>
      <c r="BA188" s="127">
        <f t="shared" si="1979"/>
        <v>1</v>
      </c>
      <c r="BB188" s="127">
        <f t="shared" ref="BB188" si="2025">COUNTIFS($T$115:$NU$115,"&gt;0",$T$116:$NU$116,$S$186,$T$117:$NU$117,BB$186)</f>
        <v>0</v>
      </c>
      <c r="BC188" s="127">
        <f t="shared" si="1981"/>
        <v>1</v>
      </c>
      <c r="BD188" s="127">
        <f t="shared" ref="BD188" si="2026">COUNTIFS($T$115:$NU$115,"&gt;0",$T$116:$NU$116,$S$186,$T$117:$NU$117,BD$186)</f>
        <v>0</v>
      </c>
      <c r="BE188" s="127">
        <f t="shared" si="1983"/>
        <v>1</v>
      </c>
      <c r="BF188" s="127">
        <f t="shared" ref="BF188" si="2027">COUNTIFS($T$115:$NU$115,"&gt;0",$T$116:$NU$116,$S$186,$T$117:$NU$117,BF$186)</f>
        <v>0</v>
      </c>
      <c r="BG188" s="127">
        <f t="shared" si="1985"/>
        <v>1</v>
      </c>
      <c r="BH188" s="127">
        <f t="shared" ref="BH188" si="2028">COUNTIFS($T$115:$NU$115,"&gt;0",$T$116:$NU$116,$S$186,$T$117:$NU$117,BH$186)</f>
        <v>0</v>
      </c>
      <c r="BI188" s="127">
        <f t="shared" si="1987"/>
        <v>1</v>
      </c>
      <c r="BJ188" s="127">
        <f t="shared" ref="BJ188" si="2029">COUNTIFS($T$115:$NU$115,"&gt;0",$T$116:$NU$116,$S$186,$T$117:$NU$117,BJ$186)</f>
        <v>0</v>
      </c>
      <c r="BK188" s="127">
        <f t="shared" si="1989"/>
        <v>1</v>
      </c>
      <c r="BL188" s="127">
        <f t="shared" ref="BL188" si="2030">COUNTIFS($T$115:$NU$115,"&gt;0",$T$116:$NU$116,$S$186,$T$117:$NU$117,BL$186)</f>
        <v>0</v>
      </c>
      <c r="BM188" s="127">
        <f t="shared" si="1991"/>
        <v>1</v>
      </c>
      <c r="BN188" s="127">
        <f t="shared" ref="BN188" si="2031">COUNTIFS($T$115:$NU$115,"&gt;0",$T$116:$NU$116,$S$186,$T$117:$NU$117,BN$186)</f>
        <v>0</v>
      </c>
      <c r="BO188" s="127">
        <f t="shared" si="1993"/>
        <v>1</v>
      </c>
      <c r="BP188" s="127">
        <f t="shared" ref="BP188" si="2032">COUNTIFS($T$115:$NU$115,"&gt;0",$T$116:$NU$116,$S$186,$T$117:$NU$117,BP$186)</f>
        <v>0</v>
      </c>
      <c r="BQ188" s="127">
        <f t="shared" si="1995"/>
        <v>1</v>
      </c>
      <c r="BR188" s="127">
        <f t="shared" ref="BR188" si="2033">COUNTIFS($T$115:$NU$115,"&gt;0",$T$116:$NU$116,$S$186,$T$117:$NU$117,BR$186)</f>
        <v>0</v>
      </c>
      <c r="BS188" s="127">
        <f t="shared" si="1997"/>
        <v>1</v>
      </c>
      <c r="BT188" s="127">
        <f t="shared" ref="BT188" si="2034">COUNTIFS($T$115:$NU$115,"&gt;0",$T$116:$NU$116,$S$186,$T$117:$NU$117,BT$186)</f>
        <v>0</v>
      </c>
      <c r="BU188" s="127">
        <f t="shared" si="1999"/>
        <v>1</v>
      </c>
      <c r="BV188" s="127">
        <f t="shared" ref="BV188" si="2035">COUNTIFS($T$115:$NU$115,"&gt;0",$T$116:$NU$116,$S$186,$T$117:$NU$117,BV$186)</f>
        <v>0</v>
      </c>
      <c r="BW188" s="127">
        <f t="shared" si="2001"/>
        <v>1</v>
      </c>
      <c r="BX188" s="127">
        <f t="shared" ref="BX188" si="2036">COUNTIFS($T$115:$NU$115,"&gt;0",$T$116:$NU$116,$S$186,$T$117:$NU$117,BX$186)</f>
        <v>0</v>
      </c>
      <c r="BY188" s="127">
        <f t="shared" si="2003"/>
        <v>1</v>
      </c>
      <c r="BZ188" s="127">
        <f t="shared" ref="BZ188" si="2037">COUNTIFS($T$115:$NU$115,"&gt;0",$T$116:$NU$116,$S$186,$T$117:$NU$117,BZ$186)</f>
        <v>0</v>
      </c>
      <c r="CA188" s="127">
        <f t="shared" si="2005"/>
        <v>1</v>
      </c>
      <c r="CB188" s="127">
        <f t="shared" ref="CB188" si="2038">COUNTIFS($T$115:$NU$115,"&gt;0",$T$116:$NU$116,$S$186,$T$117:$NU$117,CB$186)</f>
        <v>0</v>
      </c>
      <c r="CC188" s="127">
        <f t="shared" si="2007"/>
        <v>1</v>
      </c>
    </row>
    <row r="189" spans="18:81" hidden="1" x14ac:dyDescent="0.2">
      <c r="S189" s="106" t="s">
        <v>43</v>
      </c>
      <c r="T189" s="127">
        <f>COUNTIFS($T$121:$NU$121,"&gt;0",$T$122:$NU$122,$S$186,$T$123:$NU$123,T$186)</f>
        <v>0</v>
      </c>
      <c r="U189" s="127">
        <f t="shared" si="2008"/>
        <v>1</v>
      </c>
      <c r="V189" s="127">
        <f t="shared" ref="V189" si="2039">COUNTIFS($T$121:$NU$121,"&gt;0",$T$122:$NU$122,$S$186,$T$123:$NU$123,V$186)</f>
        <v>0</v>
      </c>
      <c r="W189" s="127">
        <f t="shared" si="1949"/>
        <v>1</v>
      </c>
      <c r="X189" s="127">
        <f t="shared" ref="X189" si="2040">COUNTIFS($T$121:$NU$121,"&gt;0",$T$122:$NU$122,$S$186,$T$123:$NU$123,X$186)</f>
        <v>0</v>
      </c>
      <c r="Y189" s="127">
        <f t="shared" si="1951"/>
        <v>1</v>
      </c>
      <c r="Z189" s="127">
        <f t="shared" ref="Z189" si="2041">COUNTIFS($T$121:$NU$121,"&gt;0",$T$122:$NU$122,$S$186,$T$123:$NU$123,Z$186)</f>
        <v>0</v>
      </c>
      <c r="AA189" s="127">
        <f t="shared" si="1953"/>
        <v>1</v>
      </c>
      <c r="AB189" s="127">
        <f t="shared" ref="AB189" si="2042">COUNTIFS($T$121:$NU$121,"&gt;0",$T$122:$NU$122,$S$186,$T$123:$NU$123,AB$186)</f>
        <v>0</v>
      </c>
      <c r="AC189" s="127">
        <f t="shared" si="1955"/>
        <v>1</v>
      </c>
      <c r="AD189" s="127">
        <f t="shared" ref="AD189" si="2043">COUNTIFS($T$121:$NU$121,"&gt;0",$T$122:$NU$122,$S$186,$T$123:$NU$123,AD$186)</f>
        <v>0</v>
      </c>
      <c r="AE189" s="127">
        <f t="shared" si="1957"/>
        <v>1</v>
      </c>
      <c r="AF189" s="127">
        <f t="shared" ref="AF189" si="2044">COUNTIFS($T$121:$NU$121,"&gt;0",$T$122:$NU$122,$S$186,$T$123:$NU$123,AF$186)</f>
        <v>0</v>
      </c>
      <c r="AG189" s="127">
        <f t="shared" si="1959"/>
        <v>1</v>
      </c>
      <c r="AH189" s="127">
        <f t="shared" ref="AH189" si="2045">COUNTIFS($T$121:$NU$121,"&gt;0",$T$122:$NU$122,$S$186,$T$123:$NU$123,AH$186)</f>
        <v>0</v>
      </c>
      <c r="AI189" s="127">
        <f t="shared" si="1961"/>
        <v>1</v>
      </c>
      <c r="AJ189" s="127">
        <f t="shared" ref="AJ189" si="2046">COUNTIFS($T$121:$NU$121,"&gt;0",$T$122:$NU$122,$S$186,$T$123:$NU$123,AJ$186)</f>
        <v>0</v>
      </c>
      <c r="AK189" s="127">
        <f t="shared" si="1963"/>
        <v>1</v>
      </c>
      <c r="AL189" s="127">
        <f t="shared" ref="AL189" si="2047">COUNTIFS($T$121:$NU$121,"&gt;0",$T$122:$NU$122,$S$186,$T$123:$NU$123,AL$186)</f>
        <v>0</v>
      </c>
      <c r="AM189" s="127">
        <f t="shared" si="1965"/>
        <v>1</v>
      </c>
      <c r="AN189" s="127">
        <f t="shared" ref="AN189" si="2048">COUNTIFS($T$121:$NU$121,"&gt;0",$T$122:$NU$122,$S$186,$T$123:$NU$123,AN$186)</f>
        <v>0</v>
      </c>
      <c r="AO189" s="127">
        <f t="shared" si="1967"/>
        <v>1</v>
      </c>
      <c r="AP189" s="127">
        <f t="shared" ref="AP189" si="2049">COUNTIFS($T$121:$NU$121,"&gt;0",$T$122:$NU$122,$S$186,$T$123:$NU$123,AP$186)</f>
        <v>0</v>
      </c>
      <c r="AQ189" s="127">
        <f t="shared" si="1969"/>
        <v>1</v>
      </c>
      <c r="AR189" s="127">
        <f t="shared" ref="AR189" si="2050">COUNTIFS($T$121:$NU$121,"&gt;0",$T$122:$NU$122,$S$186,$T$123:$NU$123,AR$186)</f>
        <v>0</v>
      </c>
      <c r="AS189" s="127">
        <f t="shared" si="1971"/>
        <v>1</v>
      </c>
      <c r="AT189" s="127">
        <f t="shared" ref="AT189" si="2051">COUNTIFS($T$121:$NU$121,"&gt;0",$T$122:$NU$122,$S$186,$T$123:$NU$123,AT$186)</f>
        <v>0</v>
      </c>
      <c r="AU189" s="127">
        <f t="shared" si="1973"/>
        <v>1</v>
      </c>
      <c r="AV189" s="127">
        <f t="shared" ref="AV189" si="2052">COUNTIFS($T$121:$NU$121,"&gt;0",$T$122:$NU$122,$S$186,$T$123:$NU$123,AV$186)</f>
        <v>0</v>
      </c>
      <c r="AW189" s="127">
        <f t="shared" si="1975"/>
        <v>1</v>
      </c>
      <c r="AX189" s="127">
        <f t="shared" ref="AX189" si="2053">COUNTIFS($T$121:$NU$121,"&gt;0",$T$122:$NU$122,$S$186,$T$123:$NU$123,AX$186)</f>
        <v>0</v>
      </c>
      <c r="AY189" s="127">
        <f t="shared" si="1977"/>
        <v>1</v>
      </c>
      <c r="AZ189" s="127">
        <f t="shared" ref="AZ189" si="2054">COUNTIFS($T$121:$NU$121,"&gt;0",$T$122:$NU$122,$S$186,$T$123:$NU$123,AZ$186)</f>
        <v>0</v>
      </c>
      <c r="BA189" s="127">
        <f t="shared" si="1979"/>
        <v>1</v>
      </c>
      <c r="BB189" s="127">
        <f t="shared" ref="BB189" si="2055">COUNTIFS($T$121:$NU$121,"&gt;0",$T$122:$NU$122,$S$186,$T$123:$NU$123,BB$186)</f>
        <v>0</v>
      </c>
      <c r="BC189" s="127">
        <f t="shared" si="1981"/>
        <v>1</v>
      </c>
      <c r="BD189" s="127">
        <f t="shared" ref="BD189" si="2056">COUNTIFS($T$121:$NU$121,"&gt;0",$T$122:$NU$122,$S$186,$T$123:$NU$123,BD$186)</f>
        <v>0</v>
      </c>
      <c r="BE189" s="127">
        <f t="shared" si="1983"/>
        <v>1</v>
      </c>
      <c r="BF189" s="127">
        <f t="shared" ref="BF189" si="2057">COUNTIFS($T$121:$NU$121,"&gt;0",$T$122:$NU$122,$S$186,$T$123:$NU$123,BF$186)</f>
        <v>0</v>
      </c>
      <c r="BG189" s="127">
        <f t="shared" si="1985"/>
        <v>1</v>
      </c>
      <c r="BH189" s="127">
        <f t="shared" ref="BH189" si="2058">COUNTIFS($T$121:$NU$121,"&gt;0",$T$122:$NU$122,$S$186,$T$123:$NU$123,BH$186)</f>
        <v>0</v>
      </c>
      <c r="BI189" s="127">
        <f t="shared" si="1987"/>
        <v>1</v>
      </c>
      <c r="BJ189" s="127">
        <f t="shared" ref="BJ189" si="2059">COUNTIFS($T$121:$NU$121,"&gt;0",$T$122:$NU$122,$S$186,$T$123:$NU$123,BJ$186)</f>
        <v>0</v>
      </c>
      <c r="BK189" s="127">
        <f t="shared" si="1989"/>
        <v>1</v>
      </c>
      <c r="BL189" s="127">
        <f t="shared" ref="BL189" si="2060">COUNTIFS($T$121:$NU$121,"&gt;0",$T$122:$NU$122,$S$186,$T$123:$NU$123,BL$186)</f>
        <v>0</v>
      </c>
      <c r="BM189" s="127">
        <f t="shared" si="1991"/>
        <v>1</v>
      </c>
      <c r="BN189" s="127">
        <f t="shared" ref="BN189" si="2061">COUNTIFS($T$121:$NU$121,"&gt;0",$T$122:$NU$122,$S$186,$T$123:$NU$123,BN$186)</f>
        <v>0</v>
      </c>
      <c r="BO189" s="127">
        <f t="shared" si="1993"/>
        <v>1</v>
      </c>
      <c r="BP189" s="127">
        <f t="shared" ref="BP189" si="2062">COUNTIFS($T$121:$NU$121,"&gt;0",$T$122:$NU$122,$S$186,$T$123:$NU$123,BP$186)</f>
        <v>0</v>
      </c>
      <c r="BQ189" s="127">
        <f t="shared" si="1995"/>
        <v>1</v>
      </c>
      <c r="BR189" s="127">
        <f t="shared" ref="BR189" si="2063">COUNTIFS($T$121:$NU$121,"&gt;0",$T$122:$NU$122,$S$186,$T$123:$NU$123,BR$186)</f>
        <v>0</v>
      </c>
      <c r="BS189" s="127">
        <f t="shared" si="1997"/>
        <v>1</v>
      </c>
      <c r="BT189" s="127">
        <f t="shared" ref="BT189" si="2064">COUNTIFS($T$121:$NU$121,"&gt;0",$T$122:$NU$122,$S$186,$T$123:$NU$123,BT$186)</f>
        <v>0</v>
      </c>
      <c r="BU189" s="127">
        <f t="shared" si="1999"/>
        <v>1</v>
      </c>
      <c r="BV189" s="127">
        <f t="shared" ref="BV189" si="2065">COUNTIFS($T$121:$NU$121,"&gt;0",$T$122:$NU$122,$S$186,$T$123:$NU$123,BV$186)</f>
        <v>0</v>
      </c>
      <c r="BW189" s="127">
        <f t="shared" si="2001"/>
        <v>1</v>
      </c>
      <c r="BX189" s="127">
        <f t="shared" ref="BX189" si="2066">COUNTIFS($T$121:$NU$121,"&gt;0",$T$122:$NU$122,$S$186,$T$123:$NU$123,BX$186)</f>
        <v>0</v>
      </c>
      <c r="BY189" s="127">
        <f t="shared" si="2003"/>
        <v>1</v>
      </c>
      <c r="BZ189" s="127">
        <f t="shared" ref="BZ189" si="2067">COUNTIFS($T$121:$NU$121,"&gt;0",$T$122:$NU$122,$S$186,$T$123:$NU$123,BZ$186)</f>
        <v>0</v>
      </c>
      <c r="CA189" s="127">
        <f t="shared" si="2005"/>
        <v>1</v>
      </c>
      <c r="CB189" s="127">
        <f t="shared" ref="CB189" si="2068">COUNTIFS($T$121:$NU$121,"&gt;0",$T$122:$NU$122,$S$186,$T$123:$NU$123,CB$186)</f>
        <v>0</v>
      </c>
      <c r="CC189" s="127">
        <f t="shared" si="2007"/>
        <v>1</v>
      </c>
    </row>
    <row r="190" spans="18:81" hidden="1" x14ac:dyDescent="0.2">
      <c r="S190" s="106" t="s">
        <v>44</v>
      </c>
      <c r="T190" s="127">
        <f>COUNTIFS($T$127:$NU$127,"&gt;0",$T$128:$NU$128,$S$186,$T$129:$NU$129,T$186)</f>
        <v>0</v>
      </c>
      <c r="U190" s="127">
        <f t="shared" si="2008"/>
        <v>1</v>
      </c>
      <c r="V190" s="127">
        <f t="shared" ref="V190" si="2069">COUNTIFS($T$127:$NU$127,"&gt;0",$T$128:$NU$128,$S$186,$T$129:$NU$129,V$186)</f>
        <v>0</v>
      </c>
      <c r="W190" s="127">
        <f t="shared" si="1949"/>
        <v>1</v>
      </c>
      <c r="X190" s="127">
        <f t="shared" ref="X190" si="2070">COUNTIFS($T$127:$NU$127,"&gt;0",$T$128:$NU$128,$S$186,$T$129:$NU$129,X$186)</f>
        <v>0</v>
      </c>
      <c r="Y190" s="127">
        <f t="shared" si="1951"/>
        <v>1</v>
      </c>
      <c r="Z190" s="127">
        <f t="shared" ref="Z190" si="2071">COUNTIFS($T$127:$NU$127,"&gt;0",$T$128:$NU$128,$S$186,$T$129:$NU$129,Z$186)</f>
        <v>0</v>
      </c>
      <c r="AA190" s="127">
        <f t="shared" si="1953"/>
        <v>1</v>
      </c>
      <c r="AB190" s="127">
        <f t="shared" ref="AB190" si="2072">COUNTIFS($T$127:$NU$127,"&gt;0",$T$128:$NU$128,$S$186,$T$129:$NU$129,AB$186)</f>
        <v>0</v>
      </c>
      <c r="AC190" s="127">
        <f t="shared" si="1955"/>
        <v>1</v>
      </c>
      <c r="AD190" s="127">
        <f t="shared" ref="AD190" si="2073">COUNTIFS($T$127:$NU$127,"&gt;0",$T$128:$NU$128,$S$186,$T$129:$NU$129,AD$186)</f>
        <v>0</v>
      </c>
      <c r="AE190" s="127">
        <f t="shared" si="1957"/>
        <v>1</v>
      </c>
      <c r="AF190" s="127">
        <f t="shared" ref="AF190" si="2074">COUNTIFS($T$127:$NU$127,"&gt;0",$T$128:$NU$128,$S$186,$T$129:$NU$129,AF$186)</f>
        <v>0</v>
      </c>
      <c r="AG190" s="127">
        <f t="shared" si="1959"/>
        <v>1</v>
      </c>
      <c r="AH190" s="127">
        <f t="shared" ref="AH190" si="2075">COUNTIFS($T$127:$NU$127,"&gt;0",$T$128:$NU$128,$S$186,$T$129:$NU$129,AH$186)</f>
        <v>0</v>
      </c>
      <c r="AI190" s="127">
        <f t="shared" si="1961"/>
        <v>1</v>
      </c>
      <c r="AJ190" s="127">
        <f t="shared" ref="AJ190" si="2076">COUNTIFS($T$127:$NU$127,"&gt;0",$T$128:$NU$128,$S$186,$T$129:$NU$129,AJ$186)</f>
        <v>0</v>
      </c>
      <c r="AK190" s="127">
        <f t="shared" si="1963"/>
        <v>1</v>
      </c>
      <c r="AL190" s="127">
        <f t="shared" ref="AL190" si="2077">COUNTIFS($T$127:$NU$127,"&gt;0",$T$128:$NU$128,$S$186,$T$129:$NU$129,AL$186)</f>
        <v>0</v>
      </c>
      <c r="AM190" s="127">
        <f t="shared" si="1965"/>
        <v>1</v>
      </c>
      <c r="AN190" s="127">
        <f t="shared" ref="AN190" si="2078">COUNTIFS($T$127:$NU$127,"&gt;0",$T$128:$NU$128,$S$186,$T$129:$NU$129,AN$186)</f>
        <v>0</v>
      </c>
      <c r="AO190" s="127">
        <f t="shared" si="1967"/>
        <v>1</v>
      </c>
      <c r="AP190" s="127">
        <f t="shared" ref="AP190" si="2079">COUNTIFS($T$127:$NU$127,"&gt;0",$T$128:$NU$128,$S$186,$T$129:$NU$129,AP$186)</f>
        <v>0</v>
      </c>
      <c r="AQ190" s="127">
        <f t="shared" si="1969"/>
        <v>1</v>
      </c>
      <c r="AR190" s="127">
        <f t="shared" ref="AR190" si="2080">COUNTIFS($T$127:$NU$127,"&gt;0",$T$128:$NU$128,$S$186,$T$129:$NU$129,AR$186)</f>
        <v>0</v>
      </c>
      <c r="AS190" s="127">
        <f t="shared" si="1971"/>
        <v>1</v>
      </c>
      <c r="AT190" s="127">
        <f t="shared" ref="AT190" si="2081">COUNTIFS($T$127:$NU$127,"&gt;0",$T$128:$NU$128,$S$186,$T$129:$NU$129,AT$186)</f>
        <v>0</v>
      </c>
      <c r="AU190" s="127">
        <f t="shared" si="1973"/>
        <v>1</v>
      </c>
      <c r="AV190" s="127">
        <f t="shared" ref="AV190" si="2082">COUNTIFS($T$127:$NU$127,"&gt;0",$T$128:$NU$128,$S$186,$T$129:$NU$129,AV$186)</f>
        <v>0</v>
      </c>
      <c r="AW190" s="127">
        <f t="shared" si="1975"/>
        <v>1</v>
      </c>
      <c r="AX190" s="127">
        <f t="shared" ref="AX190" si="2083">COUNTIFS($T$127:$NU$127,"&gt;0",$T$128:$NU$128,$S$186,$T$129:$NU$129,AX$186)</f>
        <v>0</v>
      </c>
      <c r="AY190" s="127">
        <f t="shared" si="1977"/>
        <v>1</v>
      </c>
      <c r="AZ190" s="127">
        <f t="shared" ref="AZ190" si="2084">COUNTIFS($T$127:$NU$127,"&gt;0",$T$128:$NU$128,$S$186,$T$129:$NU$129,AZ$186)</f>
        <v>0</v>
      </c>
      <c r="BA190" s="127">
        <f t="shared" si="1979"/>
        <v>1</v>
      </c>
      <c r="BB190" s="127">
        <f t="shared" ref="BB190" si="2085">COUNTIFS($T$127:$NU$127,"&gt;0",$T$128:$NU$128,$S$186,$T$129:$NU$129,BB$186)</f>
        <v>0</v>
      </c>
      <c r="BC190" s="127">
        <f t="shared" si="1981"/>
        <v>1</v>
      </c>
      <c r="BD190" s="127">
        <f t="shared" ref="BD190" si="2086">COUNTIFS($T$127:$NU$127,"&gt;0",$T$128:$NU$128,$S$186,$T$129:$NU$129,BD$186)</f>
        <v>0</v>
      </c>
      <c r="BE190" s="127">
        <f t="shared" si="1983"/>
        <v>1</v>
      </c>
      <c r="BF190" s="127">
        <f t="shared" ref="BF190" si="2087">COUNTIFS($T$127:$NU$127,"&gt;0",$T$128:$NU$128,$S$186,$T$129:$NU$129,BF$186)</f>
        <v>0</v>
      </c>
      <c r="BG190" s="127">
        <f t="shared" si="1985"/>
        <v>1</v>
      </c>
      <c r="BH190" s="127">
        <f t="shared" ref="BH190" si="2088">COUNTIFS($T$127:$NU$127,"&gt;0",$T$128:$NU$128,$S$186,$T$129:$NU$129,BH$186)</f>
        <v>0</v>
      </c>
      <c r="BI190" s="127">
        <f t="shared" si="1987"/>
        <v>1</v>
      </c>
      <c r="BJ190" s="127">
        <f t="shared" ref="BJ190" si="2089">COUNTIFS($T$127:$NU$127,"&gt;0",$T$128:$NU$128,$S$186,$T$129:$NU$129,BJ$186)</f>
        <v>0</v>
      </c>
      <c r="BK190" s="127">
        <f t="shared" si="1989"/>
        <v>1</v>
      </c>
      <c r="BL190" s="127">
        <f t="shared" ref="BL190" si="2090">COUNTIFS($T$127:$NU$127,"&gt;0",$T$128:$NU$128,$S$186,$T$129:$NU$129,BL$186)</f>
        <v>0</v>
      </c>
      <c r="BM190" s="127">
        <f t="shared" si="1991"/>
        <v>1</v>
      </c>
      <c r="BN190" s="127">
        <f t="shared" ref="BN190" si="2091">COUNTIFS($T$127:$NU$127,"&gt;0",$T$128:$NU$128,$S$186,$T$129:$NU$129,BN$186)</f>
        <v>0</v>
      </c>
      <c r="BO190" s="127">
        <f t="shared" si="1993"/>
        <v>1</v>
      </c>
      <c r="BP190" s="127">
        <f t="shared" ref="BP190" si="2092">COUNTIFS($T$127:$NU$127,"&gt;0",$T$128:$NU$128,$S$186,$T$129:$NU$129,BP$186)</f>
        <v>0</v>
      </c>
      <c r="BQ190" s="127">
        <f t="shared" si="1995"/>
        <v>1</v>
      </c>
      <c r="BR190" s="127">
        <f t="shared" ref="BR190" si="2093">COUNTIFS($T$127:$NU$127,"&gt;0",$T$128:$NU$128,$S$186,$T$129:$NU$129,BR$186)</f>
        <v>0</v>
      </c>
      <c r="BS190" s="127">
        <f t="shared" si="1997"/>
        <v>1</v>
      </c>
      <c r="BT190" s="127">
        <f t="shared" ref="BT190" si="2094">COUNTIFS($T$127:$NU$127,"&gt;0",$T$128:$NU$128,$S$186,$T$129:$NU$129,BT$186)</f>
        <v>0</v>
      </c>
      <c r="BU190" s="127">
        <f t="shared" si="1999"/>
        <v>1</v>
      </c>
      <c r="BV190" s="127">
        <f t="shared" ref="BV190" si="2095">COUNTIFS($T$127:$NU$127,"&gt;0",$T$128:$NU$128,$S$186,$T$129:$NU$129,BV$186)</f>
        <v>0</v>
      </c>
      <c r="BW190" s="127">
        <f t="shared" si="2001"/>
        <v>1</v>
      </c>
      <c r="BX190" s="127">
        <f t="shared" ref="BX190" si="2096">COUNTIFS($T$127:$NU$127,"&gt;0",$T$128:$NU$128,$S$186,$T$129:$NU$129,BX$186)</f>
        <v>0</v>
      </c>
      <c r="BY190" s="127">
        <f t="shared" si="2003"/>
        <v>1</v>
      </c>
      <c r="BZ190" s="127">
        <f t="shared" ref="BZ190" si="2097">COUNTIFS($T$127:$NU$127,"&gt;0",$T$128:$NU$128,$S$186,$T$129:$NU$129,BZ$186)</f>
        <v>0</v>
      </c>
      <c r="CA190" s="127">
        <f t="shared" si="2005"/>
        <v>1</v>
      </c>
      <c r="CB190" s="127">
        <f t="shared" ref="CB190" si="2098">COUNTIFS($T$127:$NU$127,"&gt;0",$T$128:$NU$128,$S$186,$T$129:$NU$129,CB$186)</f>
        <v>0</v>
      </c>
      <c r="CC190" s="127">
        <f t="shared" si="2007"/>
        <v>1</v>
      </c>
    </row>
    <row r="191" spans="18:81" hidden="1" x14ac:dyDescent="0.2">
      <c r="S191" s="106" t="s">
        <v>45</v>
      </c>
      <c r="T191" s="127">
        <f>COUNTIFS($T$133:$NU$133,"&gt;0",$T$134:$NU$134,$S$186,$T$135:$NU$135,T$186)</f>
        <v>0</v>
      </c>
      <c r="U191" s="127">
        <f t="shared" si="2008"/>
        <v>1</v>
      </c>
      <c r="V191" s="127">
        <f t="shared" ref="V191" si="2099">COUNTIFS($T$133:$NU$133,"&gt;0",$T$134:$NU$134,$S$186,$T$135:$NU$135,V$186)</f>
        <v>0</v>
      </c>
      <c r="W191" s="127">
        <f t="shared" si="1949"/>
        <v>1</v>
      </c>
      <c r="X191" s="127">
        <f t="shared" ref="X191" si="2100">COUNTIFS($T$133:$NU$133,"&gt;0",$T$134:$NU$134,$S$186,$T$135:$NU$135,X$186)</f>
        <v>0</v>
      </c>
      <c r="Y191" s="127">
        <f t="shared" si="1951"/>
        <v>1</v>
      </c>
      <c r="Z191" s="127">
        <f t="shared" ref="Z191" si="2101">COUNTIFS($T$133:$NU$133,"&gt;0",$T$134:$NU$134,$S$186,$T$135:$NU$135,Z$186)</f>
        <v>0</v>
      </c>
      <c r="AA191" s="127">
        <f t="shared" si="1953"/>
        <v>1</v>
      </c>
      <c r="AB191" s="127">
        <f t="shared" ref="AB191" si="2102">COUNTIFS($T$133:$NU$133,"&gt;0",$T$134:$NU$134,$S$186,$T$135:$NU$135,AB$186)</f>
        <v>0</v>
      </c>
      <c r="AC191" s="127">
        <f t="shared" si="1955"/>
        <v>1</v>
      </c>
      <c r="AD191" s="127">
        <f t="shared" ref="AD191" si="2103">COUNTIFS($T$133:$NU$133,"&gt;0",$T$134:$NU$134,$S$186,$T$135:$NU$135,AD$186)</f>
        <v>0</v>
      </c>
      <c r="AE191" s="127">
        <f t="shared" si="1957"/>
        <v>1</v>
      </c>
      <c r="AF191" s="127">
        <f t="shared" ref="AF191" si="2104">COUNTIFS($T$133:$NU$133,"&gt;0",$T$134:$NU$134,$S$186,$T$135:$NU$135,AF$186)</f>
        <v>0</v>
      </c>
      <c r="AG191" s="127">
        <f t="shared" si="1959"/>
        <v>1</v>
      </c>
      <c r="AH191" s="127">
        <f t="shared" ref="AH191" si="2105">COUNTIFS($T$133:$NU$133,"&gt;0",$T$134:$NU$134,$S$186,$T$135:$NU$135,AH$186)</f>
        <v>0</v>
      </c>
      <c r="AI191" s="127">
        <f t="shared" si="1961"/>
        <v>1</v>
      </c>
      <c r="AJ191" s="127">
        <f t="shared" ref="AJ191" si="2106">COUNTIFS($T$133:$NU$133,"&gt;0",$T$134:$NU$134,$S$186,$T$135:$NU$135,AJ$186)</f>
        <v>0</v>
      </c>
      <c r="AK191" s="127">
        <f t="shared" si="1963"/>
        <v>1</v>
      </c>
      <c r="AL191" s="127">
        <f t="shared" ref="AL191" si="2107">COUNTIFS($T$133:$NU$133,"&gt;0",$T$134:$NU$134,$S$186,$T$135:$NU$135,AL$186)</f>
        <v>0</v>
      </c>
      <c r="AM191" s="127">
        <f t="shared" si="1965"/>
        <v>1</v>
      </c>
      <c r="AN191" s="127">
        <f t="shared" ref="AN191" si="2108">COUNTIFS($T$133:$NU$133,"&gt;0",$T$134:$NU$134,$S$186,$T$135:$NU$135,AN$186)</f>
        <v>0</v>
      </c>
      <c r="AO191" s="127">
        <f t="shared" si="1967"/>
        <v>1</v>
      </c>
      <c r="AP191" s="127">
        <f t="shared" ref="AP191" si="2109">COUNTIFS($T$133:$NU$133,"&gt;0",$T$134:$NU$134,$S$186,$T$135:$NU$135,AP$186)</f>
        <v>0</v>
      </c>
      <c r="AQ191" s="127">
        <f t="shared" si="1969"/>
        <v>1</v>
      </c>
      <c r="AR191" s="127">
        <f t="shared" ref="AR191" si="2110">COUNTIFS($T$133:$NU$133,"&gt;0",$T$134:$NU$134,$S$186,$T$135:$NU$135,AR$186)</f>
        <v>0</v>
      </c>
      <c r="AS191" s="127">
        <f t="shared" si="1971"/>
        <v>1</v>
      </c>
      <c r="AT191" s="127">
        <f t="shared" ref="AT191" si="2111">COUNTIFS($T$133:$NU$133,"&gt;0",$T$134:$NU$134,$S$186,$T$135:$NU$135,AT$186)</f>
        <v>0</v>
      </c>
      <c r="AU191" s="127">
        <f t="shared" si="1973"/>
        <v>1</v>
      </c>
      <c r="AV191" s="127">
        <f t="shared" ref="AV191" si="2112">COUNTIFS($T$133:$NU$133,"&gt;0",$T$134:$NU$134,$S$186,$T$135:$NU$135,AV$186)</f>
        <v>0</v>
      </c>
      <c r="AW191" s="127">
        <f t="shared" si="1975"/>
        <v>1</v>
      </c>
      <c r="AX191" s="127">
        <f t="shared" ref="AX191" si="2113">COUNTIFS($T$133:$NU$133,"&gt;0",$T$134:$NU$134,$S$186,$T$135:$NU$135,AX$186)</f>
        <v>0</v>
      </c>
      <c r="AY191" s="127">
        <f t="shared" si="1977"/>
        <v>1</v>
      </c>
      <c r="AZ191" s="127">
        <f t="shared" ref="AZ191" si="2114">COUNTIFS($T$133:$NU$133,"&gt;0",$T$134:$NU$134,$S$186,$T$135:$NU$135,AZ$186)</f>
        <v>0</v>
      </c>
      <c r="BA191" s="127">
        <f t="shared" si="1979"/>
        <v>1</v>
      </c>
      <c r="BB191" s="127">
        <f t="shared" ref="BB191" si="2115">COUNTIFS($T$133:$NU$133,"&gt;0",$T$134:$NU$134,$S$186,$T$135:$NU$135,BB$186)</f>
        <v>0</v>
      </c>
      <c r="BC191" s="127">
        <f t="shared" si="1981"/>
        <v>1</v>
      </c>
      <c r="BD191" s="127">
        <f t="shared" ref="BD191" si="2116">COUNTIFS($T$133:$NU$133,"&gt;0",$T$134:$NU$134,$S$186,$T$135:$NU$135,BD$186)</f>
        <v>0</v>
      </c>
      <c r="BE191" s="127">
        <f t="shared" si="1983"/>
        <v>1</v>
      </c>
      <c r="BF191" s="127">
        <f t="shared" ref="BF191" si="2117">COUNTIFS($T$133:$NU$133,"&gt;0",$T$134:$NU$134,$S$186,$T$135:$NU$135,BF$186)</f>
        <v>0</v>
      </c>
      <c r="BG191" s="127">
        <f t="shared" si="1985"/>
        <v>1</v>
      </c>
      <c r="BH191" s="127">
        <f t="shared" ref="BH191" si="2118">COUNTIFS($T$133:$NU$133,"&gt;0",$T$134:$NU$134,$S$186,$T$135:$NU$135,BH$186)</f>
        <v>0</v>
      </c>
      <c r="BI191" s="127">
        <f t="shared" si="1987"/>
        <v>1</v>
      </c>
      <c r="BJ191" s="127">
        <f t="shared" ref="BJ191" si="2119">COUNTIFS($T$133:$NU$133,"&gt;0",$T$134:$NU$134,$S$186,$T$135:$NU$135,BJ$186)</f>
        <v>0</v>
      </c>
      <c r="BK191" s="127">
        <f t="shared" si="1989"/>
        <v>1</v>
      </c>
      <c r="BL191" s="127">
        <f t="shared" ref="BL191" si="2120">COUNTIFS($T$133:$NU$133,"&gt;0",$T$134:$NU$134,$S$186,$T$135:$NU$135,BL$186)</f>
        <v>0</v>
      </c>
      <c r="BM191" s="127">
        <f t="shared" si="1991"/>
        <v>1</v>
      </c>
      <c r="BN191" s="127">
        <f t="shared" ref="BN191" si="2121">COUNTIFS($T$133:$NU$133,"&gt;0",$T$134:$NU$134,$S$186,$T$135:$NU$135,BN$186)</f>
        <v>0</v>
      </c>
      <c r="BO191" s="127">
        <f t="shared" si="1993"/>
        <v>1</v>
      </c>
      <c r="BP191" s="127">
        <f t="shared" ref="BP191" si="2122">COUNTIFS($T$133:$NU$133,"&gt;0",$T$134:$NU$134,$S$186,$T$135:$NU$135,BP$186)</f>
        <v>0</v>
      </c>
      <c r="BQ191" s="127">
        <f t="shared" si="1995"/>
        <v>1</v>
      </c>
      <c r="BR191" s="127">
        <f t="shared" ref="BR191" si="2123">COUNTIFS($T$133:$NU$133,"&gt;0",$T$134:$NU$134,$S$186,$T$135:$NU$135,BR$186)</f>
        <v>0</v>
      </c>
      <c r="BS191" s="127">
        <f t="shared" si="1997"/>
        <v>1</v>
      </c>
      <c r="BT191" s="127">
        <f t="shared" ref="BT191" si="2124">COUNTIFS($T$133:$NU$133,"&gt;0",$T$134:$NU$134,$S$186,$T$135:$NU$135,BT$186)</f>
        <v>0</v>
      </c>
      <c r="BU191" s="127">
        <f t="shared" si="1999"/>
        <v>1</v>
      </c>
      <c r="BV191" s="127">
        <f t="shared" ref="BV191" si="2125">COUNTIFS($T$133:$NU$133,"&gt;0",$T$134:$NU$134,$S$186,$T$135:$NU$135,BV$186)</f>
        <v>0</v>
      </c>
      <c r="BW191" s="127">
        <f t="shared" si="2001"/>
        <v>1</v>
      </c>
      <c r="BX191" s="127">
        <f t="shared" ref="BX191" si="2126">COUNTIFS($T$133:$NU$133,"&gt;0",$T$134:$NU$134,$S$186,$T$135:$NU$135,BX$186)</f>
        <v>0</v>
      </c>
      <c r="BY191" s="127">
        <f t="shared" si="2003"/>
        <v>1</v>
      </c>
      <c r="BZ191" s="127">
        <f t="shared" ref="BZ191" si="2127">COUNTIFS($T$133:$NU$133,"&gt;0",$T$134:$NU$134,$S$186,$T$135:$NU$135,BZ$186)</f>
        <v>0</v>
      </c>
      <c r="CA191" s="127">
        <f t="shared" si="2005"/>
        <v>1</v>
      </c>
      <c r="CB191" s="127">
        <f t="shared" ref="CB191" si="2128">COUNTIFS($T$133:$NU$133,"&gt;0",$T$134:$NU$134,$S$186,$T$135:$NU$135,CB$186)</f>
        <v>0</v>
      </c>
      <c r="CC191" s="127">
        <f t="shared" si="2007"/>
        <v>1</v>
      </c>
    </row>
    <row r="192" spans="18:81" hidden="1" x14ac:dyDescent="0.2">
      <c r="T192" s="5">
        <f>IF(SUM(T187:T191)&gt;0,1,0)</f>
        <v>0</v>
      </c>
      <c r="V192" s="5">
        <f t="shared" ref="V192" si="2129">IF(SUM(V187:V191)&gt;0,1,0)</f>
        <v>0</v>
      </c>
      <c r="X192" s="5">
        <f t="shared" ref="X192" si="2130">IF(SUM(X187:X191)&gt;0,1,0)</f>
        <v>0</v>
      </c>
      <c r="Z192" s="5">
        <f t="shared" ref="Z192" si="2131">IF(SUM(Z187:Z191)&gt;0,1,0)</f>
        <v>0</v>
      </c>
      <c r="AB192" s="5">
        <f t="shared" ref="AB192" si="2132">IF(SUM(AB187:AB191)&gt;0,1,0)</f>
        <v>0</v>
      </c>
      <c r="AD192" s="5">
        <f t="shared" ref="AD192" si="2133">IF(SUM(AD187:AD191)&gt;0,1,0)</f>
        <v>0</v>
      </c>
      <c r="AF192" s="5">
        <f t="shared" ref="AF192" si="2134">IF(SUM(AF187:AF191)&gt;0,1,0)</f>
        <v>0</v>
      </c>
      <c r="AH192" s="5">
        <f t="shared" ref="AH192" si="2135">IF(SUM(AH187:AH191)&gt;0,1,0)</f>
        <v>0</v>
      </c>
      <c r="AJ192" s="5">
        <f t="shared" ref="AJ192" si="2136">IF(SUM(AJ187:AJ191)&gt;0,1,0)</f>
        <v>0</v>
      </c>
      <c r="AL192" s="5">
        <f t="shared" ref="AL192" si="2137">IF(SUM(AL187:AL191)&gt;0,1,0)</f>
        <v>0</v>
      </c>
      <c r="AN192" s="5">
        <f t="shared" ref="AN192" si="2138">IF(SUM(AN187:AN191)&gt;0,1,0)</f>
        <v>0</v>
      </c>
      <c r="AP192" s="5">
        <f t="shared" ref="AP192" si="2139">IF(SUM(AP187:AP191)&gt;0,1,0)</f>
        <v>0</v>
      </c>
      <c r="AR192" s="5">
        <f t="shared" ref="AR192" si="2140">IF(SUM(AR187:AR191)&gt;0,1,0)</f>
        <v>0</v>
      </c>
      <c r="AT192" s="5">
        <f t="shared" ref="AT192" si="2141">IF(SUM(AT187:AT191)&gt;0,1,0)</f>
        <v>0</v>
      </c>
      <c r="AV192" s="5">
        <f t="shared" ref="AV192" si="2142">IF(SUM(AV187:AV191)&gt;0,1,0)</f>
        <v>0</v>
      </c>
      <c r="AX192" s="5">
        <f t="shared" ref="AX192" si="2143">IF(SUM(AX187:AX191)&gt;0,1,0)</f>
        <v>0</v>
      </c>
      <c r="AZ192" s="5">
        <f t="shared" ref="AZ192" si="2144">IF(SUM(AZ187:AZ191)&gt;0,1,0)</f>
        <v>0</v>
      </c>
      <c r="BB192" s="5">
        <f t="shared" ref="BB192" si="2145">IF(SUM(BB187:BB191)&gt;0,1,0)</f>
        <v>0</v>
      </c>
      <c r="BD192" s="5">
        <f t="shared" ref="BD192" si="2146">IF(SUM(BD187:BD191)&gt;0,1,0)</f>
        <v>0</v>
      </c>
      <c r="BF192" s="5">
        <f t="shared" ref="BF192" si="2147">IF(SUM(BF187:BF191)&gt;0,1,0)</f>
        <v>0</v>
      </c>
      <c r="BH192" s="5">
        <f t="shared" ref="BH192" si="2148">IF(SUM(BH187:BH191)&gt;0,1,0)</f>
        <v>0</v>
      </c>
      <c r="BJ192" s="5">
        <f t="shared" ref="BJ192" si="2149">IF(SUM(BJ187:BJ191)&gt;0,1,0)</f>
        <v>0</v>
      </c>
      <c r="BL192" s="5">
        <f t="shared" ref="BL192" si="2150">IF(SUM(BL187:BL191)&gt;0,1,0)</f>
        <v>0</v>
      </c>
      <c r="BN192" s="5">
        <f t="shared" ref="BN192" si="2151">IF(SUM(BN187:BN191)&gt;0,1,0)</f>
        <v>0</v>
      </c>
      <c r="BP192" s="5">
        <f t="shared" ref="BP192" si="2152">IF(SUM(BP187:BP191)&gt;0,1,0)</f>
        <v>0</v>
      </c>
      <c r="BR192" s="5">
        <f t="shared" ref="BR192" si="2153">IF(SUM(BR187:BR191)&gt;0,1,0)</f>
        <v>0</v>
      </c>
      <c r="BT192" s="5">
        <f t="shared" ref="BT192" si="2154">IF(SUM(BT187:BT191)&gt;0,1,0)</f>
        <v>0</v>
      </c>
      <c r="BV192" s="5">
        <f t="shared" ref="BV192" si="2155">IF(SUM(BV187:BV191)&gt;0,1,0)</f>
        <v>0</v>
      </c>
      <c r="BX192" s="5">
        <f t="shared" ref="BX192" si="2156">IF(SUM(BX187:BX191)&gt;0,1,0)</f>
        <v>0</v>
      </c>
      <c r="BZ192" s="5">
        <f t="shared" ref="BZ192" si="2157">IF(SUM(BZ187:BZ191)&gt;0,1,0)</f>
        <v>0</v>
      </c>
      <c r="CB192" s="5">
        <f t="shared" ref="CB192" si="2158">IF(SUM(CB187:CB191)&gt;0,1,0)</f>
        <v>0</v>
      </c>
    </row>
    <row r="193" spans="18:81" hidden="1" x14ac:dyDescent="0.2">
      <c r="R193" s="128"/>
      <c r="S193" s="111">
        <v>9</v>
      </c>
      <c r="T193" s="122">
        <v>1</v>
      </c>
      <c r="U193" s="121" t="s">
        <v>104</v>
      </c>
      <c r="V193" s="120">
        <v>2</v>
      </c>
      <c r="W193" s="121" t="s">
        <v>105</v>
      </c>
      <c r="X193" s="120">
        <v>3</v>
      </c>
      <c r="Y193" s="121" t="s">
        <v>106</v>
      </c>
      <c r="Z193" s="120">
        <v>4</v>
      </c>
      <c r="AA193" s="121" t="s">
        <v>107</v>
      </c>
      <c r="AB193" s="120">
        <v>5</v>
      </c>
      <c r="AC193" s="121" t="s">
        <v>108</v>
      </c>
      <c r="AD193" s="120">
        <v>6</v>
      </c>
      <c r="AE193" s="121" t="s">
        <v>109</v>
      </c>
      <c r="AF193" s="120">
        <v>7</v>
      </c>
      <c r="AG193" s="121" t="s">
        <v>110</v>
      </c>
      <c r="AH193" s="120">
        <v>8</v>
      </c>
      <c r="AI193" s="121" t="s">
        <v>111</v>
      </c>
      <c r="AJ193" s="120">
        <v>9</v>
      </c>
      <c r="AK193" s="121" t="s">
        <v>112</v>
      </c>
      <c r="AL193" s="120">
        <v>10</v>
      </c>
      <c r="AM193" s="121" t="s">
        <v>113</v>
      </c>
      <c r="AN193" s="120">
        <v>11</v>
      </c>
      <c r="AO193" s="121" t="s">
        <v>114</v>
      </c>
      <c r="AP193" s="120">
        <v>12</v>
      </c>
      <c r="AQ193" s="121" t="s">
        <v>115</v>
      </c>
      <c r="AR193" s="120">
        <v>13</v>
      </c>
      <c r="AS193" s="121" t="s">
        <v>116</v>
      </c>
      <c r="AT193" s="120">
        <v>14</v>
      </c>
      <c r="AU193" s="121" t="s">
        <v>117</v>
      </c>
      <c r="AV193" s="120">
        <v>15</v>
      </c>
      <c r="AW193" s="121" t="s">
        <v>118</v>
      </c>
      <c r="AX193" s="120">
        <v>16</v>
      </c>
      <c r="AY193" s="121" t="s">
        <v>119</v>
      </c>
      <c r="AZ193" s="120">
        <v>17</v>
      </c>
      <c r="BA193" s="121" t="s">
        <v>120</v>
      </c>
      <c r="BB193" s="120">
        <v>18</v>
      </c>
      <c r="BC193" s="121" t="s">
        <v>121</v>
      </c>
      <c r="BD193" s="120">
        <v>19</v>
      </c>
      <c r="BE193" s="121" t="s">
        <v>122</v>
      </c>
      <c r="BF193" s="120">
        <v>20</v>
      </c>
      <c r="BG193" s="121" t="s">
        <v>123</v>
      </c>
      <c r="BH193" s="120">
        <v>21</v>
      </c>
      <c r="BI193" s="121" t="s">
        <v>124</v>
      </c>
      <c r="BJ193" s="120">
        <v>22</v>
      </c>
      <c r="BK193" s="121" t="s">
        <v>125</v>
      </c>
      <c r="BL193" s="120">
        <v>23</v>
      </c>
      <c r="BM193" s="121" t="s">
        <v>126</v>
      </c>
      <c r="BN193" s="120">
        <v>24</v>
      </c>
      <c r="BO193" s="121" t="s">
        <v>127</v>
      </c>
      <c r="BP193" s="120">
        <v>25</v>
      </c>
      <c r="BQ193" s="121" t="s">
        <v>128</v>
      </c>
      <c r="BR193" s="120">
        <v>26</v>
      </c>
      <c r="BS193" s="121" t="s">
        <v>129</v>
      </c>
      <c r="BT193" s="120">
        <v>27</v>
      </c>
      <c r="BU193" s="121" t="s">
        <v>130</v>
      </c>
      <c r="BV193" s="120">
        <v>28</v>
      </c>
      <c r="BW193" s="121" t="s">
        <v>131</v>
      </c>
      <c r="BX193" s="120">
        <v>29</v>
      </c>
      <c r="BY193" s="121" t="s">
        <v>132</v>
      </c>
      <c r="BZ193" s="120">
        <v>30</v>
      </c>
      <c r="CA193" s="107" t="s">
        <v>133</v>
      </c>
      <c r="CB193" s="155"/>
      <c r="CC193" s="155"/>
    </row>
    <row r="194" spans="18:81" hidden="1" x14ac:dyDescent="0.2">
      <c r="S194" s="123" t="s">
        <v>41</v>
      </c>
      <c r="T194" s="127">
        <f>COUNTIFS($T$109:$NU$109,"&gt;0",$T$110:$NU$110,$S$193,$T$111:$NU$111,T$193)</f>
        <v>0</v>
      </c>
      <c r="U194" s="127">
        <f>IF(T194=0,1,0)</f>
        <v>1</v>
      </c>
      <c r="V194" s="127">
        <f t="shared" ref="V194" si="2159">COUNTIFS($T$109:$NU$109,"&gt;0",$T$110:$NU$110,$S$193,$T$111:$NU$111,V$193)</f>
        <v>0</v>
      </c>
      <c r="W194" s="127">
        <f t="shared" ref="W194:W198" si="2160">IF(V194=0,1,0)</f>
        <v>1</v>
      </c>
      <c r="X194" s="127">
        <f t="shared" ref="X194" si="2161">COUNTIFS($T$109:$NU$109,"&gt;0",$T$110:$NU$110,$S$193,$T$111:$NU$111,X$193)</f>
        <v>0</v>
      </c>
      <c r="Y194" s="127">
        <f t="shared" ref="Y194:Y198" si="2162">IF(X194=0,1,0)</f>
        <v>1</v>
      </c>
      <c r="Z194" s="127">
        <f t="shared" ref="Z194" si="2163">COUNTIFS($T$109:$NU$109,"&gt;0",$T$110:$NU$110,$S$193,$T$111:$NU$111,Z$193)</f>
        <v>0</v>
      </c>
      <c r="AA194" s="127">
        <f t="shared" ref="AA194:AA198" si="2164">IF(Z194=0,1,0)</f>
        <v>1</v>
      </c>
      <c r="AB194" s="127">
        <f t="shared" ref="AB194" si="2165">COUNTIFS($T$109:$NU$109,"&gt;0",$T$110:$NU$110,$S$193,$T$111:$NU$111,AB$193)</f>
        <v>0</v>
      </c>
      <c r="AC194" s="127">
        <f t="shared" ref="AC194:AC198" si="2166">IF(AB194=0,1,0)</f>
        <v>1</v>
      </c>
      <c r="AD194" s="127">
        <f t="shared" ref="AD194" si="2167">COUNTIFS($T$109:$NU$109,"&gt;0",$T$110:$NU$110,$S$193,$T$111:$NU$111,AD$193)</f>
        <v>0</v>
      </c>
      <c r="AE194" s="127">
        <f t="shared" ref="AE194:AE198" si="2168">IF(AD194=0,1,0)</f>
        <v>1</v>
      </c>
      <c r="AF194" s="127">
        <f t="shared" ref="AF194" si="2169">COUNTIFS($T$109:$NU$109,"&gt;0",$T$110:$NU$110,$S$193,$T$111:$NU$111,AF$193)</f>
        <v>0</v>
      </c>
      <c r="AG194" s="127">
        <f t="shared" ref="AG194:AG198" si="2170">IF(AF194=0,1,0)</f>
        <v>1</v>
      </c>
      <c r="AH194" s="127">
        <f t="shared" ref="AH194" si="2171">COUNTIFS($T$109:$NU$109,"&gt;0",$T$110:$NU$110,$S$193,$T$111:$NU$111,AH$193)</f>
        <v>0</v>
      </c>
      <c r="AI194" s="127">
        <f t="shared" ref="AI194:AI198" si="2172">IF(AH194=0,1,0)</f>
        <v>1</v>
      </c>
      <c r="AJ194" s="127">
        <f t="shared" ref="AJ194" si="2173">COUNTIFS($T$109:$NU$109,"&gt;0",$T$110:$NU$110,$S$193,$T$111:$NU$111,AJ$193)</f>
        <v>0</v>
      </c>
      <c r="AK194" s="127">
        <f t="shared" ref="AK194:AK198" si="2174">IF(AJ194=0,1,0)</f>
        <v>1</v>
      </c>
      <c r="AL194" s="127">
        <f t="shared" ref="AL194" si="2175">COUNTIFS($T$109:$NU$109,"&gt;0",$T$110:$NU$110,$S$193,$T$111:$NU$111,AL$193)</f>
        <v>0</v>
      </c>
      <c r="AM194" s="127">
        <f t="shared" ref="AM194:AM198" si="2176">IF(AL194=0,1,0)</f>
        <v>1</v>
      </c>
      <c r="AN194" s="127">
        <f t="shared" ref="AN194" si="2177">COUNTIFS($T$109:$NU$109,"&gt;0",$T$110:$NU$110,$S$193,$T$111:$NU$111,AN$193)</f>
        <v>0</v>
      </c>
      <c r="AO194" s="127">
        <f t="shared" ref="AO194:AO198" si="2178">IF(AN194=0,1,0)</f>
        <v>1</v>
      </c>
      <c r="AP194" s="127">
        <f t="shared" ref="AP194" si="2179">COUNTIFS($T$109:$NU$109,"&gt;0",$T$110:$NU$110,$S$193,$T$111:$NU$111,AP$193)</f>
        <v>0</v>
      </c>
      <c r="AQ194" s="127">
        <f t="shared" ref="AQ194:AQ198" si="2180">IF(AP194=0,1,0)</f>
        <v>1</v>
      </c>
      <c r="AR194" s="127">
        <f t="shared" ref="AR194" si="2181">COUNTIFS($T$109:$NU$109,"&gt;0",$T$110:$NU$110,$S$193,$T$111:$NU$111,AR$193)</f>
        <v>0</v>
      </c>
      <c r="AS194" s="127">
        <f t="shared" ref="AS194:AS198" si="2182">IF(AR194=0,1,0)</f>
        <v>1</v>
      </c>
      <c r="AT194" s="127">
        <f t="shared" ref="AT194" si="2183">COUNTIFS($T$109:$NU$109,"&gt;0",$T$110:$NU$110,$S$193,$T$111:$NU$111,AT$193)</f>
        <v>0</v>
      </c>
      <c r="AU194" s="127">
        <f t="shared" ref="AU194:AU198" si="2184">IF(AT194=0,1,0)</f>
        <v>1</v>
      </c>
      <c r="AV194" s="127">
        <f t="shared" ref="AV194" si="2185">COUNTIFS($T$109:$NU$109,"&gt;0",$T$110:$NU$110,$S$193,$T$111:$NU$111,AV$193)</f>
        <v>0</v>
      </c>
      <c r="AW194" s="127">
        <f t="shared" ref="AW194:AW198" si="2186">IF(AV194=0,1,0)</f>
        <v>1</v>
      </c>
      <c r="AX194" s="127">
        <f t="shared" ref="AX194" si="2187">COUNTIFS($T$109:$NU$109,"&gt;0",$T$110:$NU$110,$S$193,$T$111:$NU$111,AX$193)</f>
        <v>0</v>
      </c>
      <c r="AY194" s="127">
        <f t="shared" ref="AY194:AY198" si="2188">IF(AX194=0,1,0)</f>
        <v>1</v>
      </c>
      <c r="AZ194" s="127">
        <f t="shared" ref="AZ194" si="2189">COUNTIFS($T$109:$NU$109,"&gt;0",$T$110:$NU$110,$S$193,$T$111:$NU$111,AZ$193)</f>
        <v>0</v>
      </c>
      <c r="BA194" s="127">
        <f t="shared" ref="BA194:BA198" si="2190">IF(AZ194=0,1,0)</f>
        <v>1</v>
      </c>
      <c r="BB194" s="127">
        <f t="shared" ref="BB194" si="2191">COUNTIFS($T$109:$NU$109,"&gt;0",$T$110:$NU$110,$S$193,$T$111:$NU$111,BB$193)</f>
        <v>0</v>
      </c>
      <c r="BC194" s="127">
        <f t="shared" ref="BC194:BC198" si="2192">IF(BB194=0,1,0)</f>
        <v>1</v>
      </c>
      <c r="BD194" s="127">
        <f t="shared" ref="BD194" si="2193">COUNTIFS($T$109:$NU$109,"&gt;0",$T$110:$NU$110,$S$193,$T$111:$NU$111,BD$193)</f>
        <v>0</v>
      </c>
      <c r="BE194" s="127">
        <f t="shared" ref="BE194:BE198" si="2194">IF(BD194=0,1,0)</f>
        <v>1</v>
      </c>
      <c r="BF194" s="127">
        <f t="shared" ref="BF194" si="2195">COUNTIFS($T$109:$NU$109,"&gt;0",$T$110:$NU$110,$S$193,$T$111:$NU$111,BF$193)</f>
        <v>0</v>
      </c>
      <c r="BG194" s="127">
        <f t="shared" ref="BG194:BG198" si="2196">IF(BF194=0,1,0)</f>
        <v>1</v>
      </c>
      <c r="BH194" s="127">
        <f t="shared" ref="BH194" si="2197">COUNTIFS($T$109:$NU$109,"&gt;0",$T$110:$NU$110,$S$193,$T$111:$NU$111,BH$193)</f>
        <v>0</v>
      </c>
      <c r="BI194" s="127">
        <f t="shared" ref="BI194:BI198" si="2198">IF(BH194=0,1,0)</f>
        <v>1</v>
      </c>
      <c r="BJ194" s="127">
        <f t="shared" ref="BJ194" si="2199">COUNTIFS($T$109:$NU$109,"&gt;0",$T$110:$NU$110,$S$193,$T$111:$NU$111,BJ$193)</f>
        <v>0</v>
      </c>
      <c r="BK194" s="127">
        <f t="shared" ref="BK194:BK198" si="2200">IF(BJ194=0,1,0)</f>
        <v>1</v>
      </c>
      <c r="BL194" s="127">
        <f t="shared" ref="BL194" si="2201">COUNTIFS($T$109:$NU$109,"&gt;0",$T$110:$NU$110,$S$193,$T$111:$NU$111,BL$193)</f>
        <v>0</v>
      </c>
      <c r="BM194" s="127">
        <f t="shared" ref="BM194:BM198" si="2202">IF(BL194=0,1,0)</f>
        <v>1</v>
      </c>
      <c r="BN194" s="127">
        <f t="shared" ref="BN194" si="2203">COUNTIFS($T$109:$NU$109,"&gt;0",$T$110:$NU$110,$S$193,$T$111:$NU$111,BN$193)</f>
        <v>0</v>
      </c>
      <c r="BO194" s="127">
        <f t="shared" ref="BO194:BO198" si="2204">IF(BN194=0,1,0)</f>
        <v>1</v>
      </c>
      <c r="BP194" s="127">
        <f t="shared" ref="BP194" si="2205">COUNTIFS($T$109:$NU$109,"&gt;0",$T$110:$NU$110,$S$193,$T$111:$NU$111,BP$193)</f>
        <v>0</v>
      </c>
      <c r="BQ194" s="127">
        <f t="shared" ref="BQ194:BQ198" si="2206">IF(BP194=0,1,0)</f>
        <v>1</v>
      </c>
      <c r="BR194" s="127">
        <f t="shared" ref="BR194" si="2207">COUNTIFS($T$109:$NU$109,"&gt;0",$T$110:$NU$110,$S$193,$T$111:$NU$111,BR$193)</f>
        <v>0</v>
      </c>
      <c r="BS194" s="127">
        <f t="shared" ref="BS194:BS198" si="2208">IF(BR194=0,1,0)</f>
        <v>1</v>
      </c>
      <c r="BT194" s="127">
        <f t="shared" ref="BT194" si="2209">COUNTIFS($T$109:$NU$109,"&gt;0",$T$110:$NU$110,$S$193,$T$111:$NU$111,BT$193)</f>
        <v>0</v>
      </c>
      <c r="BU194" s="127">
        <f t="shared" ref="BU194:BU198" si="2210">IF(BT194=0,1,0)</f>
        <v>1</v>
      </c>
      <c r="BV194" s="127">
        <f t="shared" ref="BV194" si="2211">COUNTIFS($T$109:$NU$109,"&gt;0",$T$110:$NU$110,$S$193,$T$111:$NU$111,BV$193)</f>
        <v>0</v>
      </c>
      <c r="BW194" s="127">
        <f t="shared" ref="BW194:BW198" si="2212">IF(BV194=0,1,0)</f>
        <v>1</v>
      </c>
      <c r="BX194" s="127">
        <f t="shared" ref="BX194" si="2213">COUNTIFS($T$109:$NU$109,"&gt;0",$T$110:$NU$110,$S$193,$T$111:$NU$111,BX$193)</f>
        <v>0</v>
      </c>
      <c r="BY194" s="127">
        <f t="shared" ref="BY194:BY198" si="2214">IF(BX194=0,1,0)</f>
        <v>1</v>
      </c>
      <c r="BZ194" s="127">
        <f t="shared" ref="BZ194" si="2215">COUNTIFS($T$109:$NU$109,"&gt;0",$T$110:$NU$110,$S$193,$T$111:$NU$111,BZ$193)</f>
        <v>0</v>
      </c>
      <c r="CA194" s="127">
        <f t="shared" ref="CA194:CA198" si="2216">IF(BZ194=0,1,0)</f>
        <v>1</v>
      </c>
      <c r="CB194" s="156"/>
      <c r="CC194" s="156"/>
    </row>
    <row r="195" spans="18:81" hidden="1" x14ac:dyDescent="0.2">
      <c r="S195" s="105" t="s">
        <v>42</v>
      </c>
      <c r="T195" s="127">
        <f>COUNTIFS($T$115:$NU$115,"&gt;0",$T$116:$NU$116,$S$193,$T$117:$NU$117,T$193)</f>
        <v>0</v>
      </c>
      <c r="U195" s="127">
        <f t="shared" ref="U195:U198" si="2217">IF(T195=0,1,0)</f>
        <v>1</v>
      </c>
      <c r="V195" s="127">
        <f t="shared" ref="V195" si="2218">COUNTIFS($T$115:$NU$115,"&gt;0",$T$116:$NU$116,$S$193,$T$117:$NU$117,V$193)</f>
        <v>0</v>
      </c>
      <c r="W195" s="127">
        <f t="shared" si="2160"/>
        <v>1</v>
      </c>
      <c r="X195" s="127">
        <f t="shared" ref="X195" si="2219">COUNTIFS($T$115:$NU$115,"&gt;0",$T$116:$NU$116,$S$193,$T$117:$NU$117,X$193)</f>
        <v>0</v>
      </c>
      <c r="Y195" s="127">
        <f t="shared" si="2162"/>
        <v>1</v>
      </c>
      <c r="Z195" s="127">
        <f t="shared" ref="Z195" si="2220">COUNTIFS($T$115:$NU$115,"&gt;0",$T$116:$NU$116,$S$193,$T$117:$NU$117,Z$193)</f>
        <v>0</v>
      </c>
      <c r="AA195" s="127">
        <f t="shared" si="2164"/>
        <v>1</v>
      </c>
      <c r="AB195" s="127">
        <f t="shared" ref="AB195" si="2221">COUNTIFS($T$115:$NU$115,"&gt;0",$T$116:$NU$116,$S$193,$T$117:$NU$117,AB$193)</f>
        <v>0</v>
      </c>
      <c r="AC195" s="127">
        <f t="shared" si="2166"/>
        <v>1</v>
      </c>
      <c r="AD195" s="127">
        <f t="shared" ref="AD195" si="2222">COUNTIFS($T$115:$NU$115,"&gt;0",$T$116:$NU$116,$S$193,$T$117:$NU$117,AD$193)</f>
        <v>0</v>
      </c>
      <c r="AE195" s="127">
        <f t="shared" si="2168"/>
        <v>1</v>
      </c>
      <c r="AF195" s="127">
        <f t="shared" ref="AF195" si="2223">COUNTIFS($T$115:$NU$115,"&gt;0",$T$116:$NU$116,$S$193,$T$117:$NU$117,AF$193)</f>
        <v>0</v>
      </c>
      <c r="AG195" s="127">
        <f t="shared" si="2170"/>
        <v>1</v>
      </c>
      <c r="AH195" s="127">
        <f t="shared" ref="AH195" si="2224">COUNTIFS($T$115:$NU$115,"&gt;0",$T$116:$NU$116,$S$193,$T$117:$NU$117,AH$193)</f>
        <v>0</v>
      </c>
      <c r="AI195" s="127">
        <f t="shared" si="2172"/>
        <v>1</v>
      </c>
      <c r="AJ195" s="127">
        <f t="shared" ref="AJ195" si="2225">COUNTIFS($T$115:$NU$115,"&gt;0",$T$116:$NU$116,$S$193,$T$117:$NU$117,AJ$193)</f>
        <v>0</v>
      </c>
      <c r="AK195" s="127">
        <f t="shared" si="2174"/>
        <v>1</v>
      </c>
      <c r="AL195" s="127">
        <f t="shared" ref="AL195" si="2226">COUNTIFS($T$115:$NU$115,"&gt;0",$T$116:$NU$116,$S$193,$T$117:$NU$117,AL$193)</f>
        <v>0</v>
      </c>
      <c r="AM195" s="127">
        <f t="shared" si="2176"/>
        <v>1</v>
      </c>
      <c r="AN195" s="127">
        <f t="shared" ref="AN195" si="2227">COUNTIFS($T$115:$NU$115,"&gt;0",$T$116:$NU$116,$S$193,$T$117:$NU$117,AN$193)</f>
        <v>0</v>
      </c>
      <c r="AO195" s="127">
        <f t="shared" si="2178"/>
        <v>1</v>
      </c>
      <c r="AP195" s="127">
        <f t="shared" ref="AP195" si="2228">COUNTIFS($T$115:$NU$115,"&gt;0",$T$116:$NU$116,$S$193,$T$117:$NU$117,AP$193)</f>
        <v>0</v>
      </c>
      <c r="AQ195" s="127">
        <f t="shared" si="2180"/>
        <v>1</v>
      </c>
      <c r="AR195" s="127">
        <f t="shared" ref="AR195" si="2229">COUNTIFS($T$115:$NU$115,"&gt;0",$T$116:$NU$116,$S$193,$T$117:$NU$117,AR$193)</f>
        <v>0</v>
      </c>
      <c r="AS195" s="127">
        <f t="shared" si="2182"/>
        <v>1</v>
      </c>
      <c r="AT195" s="127">
        <f t="shared" ref="AT195" si="2230">COUNTIFS($T$115:$NU$115,"&gt;0",$T$116:$NU$116,$S$193,$T$117:$NU$117,AT$193)</f>
        <v>0</v>
      </c>
      <c r="AU195" s="127">
        <f t="shared" si="2184"/>
        <v>1</v>
      </c>
      <c r="AV195" s="127">
        <f t="shared" ref="AV195" si="2231">COUNTIFS($T$115:$NU$115,"&gt;0",$T$116:$NU$116,$S$193,$T$117:$NU$117,AV$193)</f>
        <v>0</v>
      </c>
      <c r="AW195" s="127">
        <f t="shared" si="2186"/>
        <v>1</v>
      </c>
      <c r="AX195" s="127">
        <f t="shared" ref="AX195" si="2232">COUNTIFS($T$115:$NU$115,"&gt;0",$T$116:$NU$116,$S$193,$T$117:$NU$117,AX$193)</f>
        <v>0</v>
      </c>
      <c r="AY195" s="127">
        <f t="shared" si="2188"/>
        <v>1</v>
      </c>
      <c r="AZ195" s="127">
        <f t="shared" ref="AZ195" si="2233">COUNTIFS($T$115:$NU$115,"&gt;0",$T$116:$NU$116,$S$193,$T$117:$NU$117,AZ$193)</f>
        <v>0</v>
      </c>
      <c r="BA195" s="127">
        <f t="shared" si="2190"/>
        <v>1</v>
      </c>
      <c r="BB195" s="127">
        <f t="shared" ref="BB195" si="2234">COUNTIFS($T$115:$NU$115,"&gt;0",$T$116:$NU$116,$S$193,$T$117:$NU$117,BB$193)</f>
        <v>0</v>
      </c>
      <c r="BC195" s="127">
        <f t="shared" si="2192"/>
        <v>1</v>
      </c>
      <c r="BD195" s="127">
        <f t="shared" ref="BD195" si="2235">COUNTIFS($T$115:$NU$115,"&gt;0",$T$116:$NU$116,$S$193,$T$117:$NU$117,BD$193)</f>
        <v>0</v>
      </c>
      <c r="BE195" s="127">
        <f t="shared" si="2194"/>
        <v>1</v>
      </c>
      <c r="BF195" s="127">
        <f t="shared" ref="BF195" si="2236">COUNTIFS($T$115:$NU$115,"&gt;0",$T$116:$NU$116,$S$193,$T$117:$NU$117,BF$193)</f>
        <v>0</v>
      </c>
      <c r="BG195" s="127">
        <f t="shared" si="2196"/>
        <v>1</v>
      </c>
      <c r="BH195" s="127">
        <f t="shared" ref="BH195" si="2237">COUNTIFS($T$115:$NU$115,"&gt;0",$T$116:$NU$116,$S$193,$T$117:$NU$117,BH$193)</f>
        <v>0</v>
      </c>
      <c r="BI195" s="127">
        <f t="shared" si="2198"/>
        <v>1</v>
      </c>
      <c r="BJ195" s="127">
        <f t="shared" ref="BJ195" si="2238">COUNTIFS($T$115:$NU$115,"&gt;0",$T$116:$NU$116,$S$193,$T$117:$NU$117,BJ$193)</f>
        <v>0</v>
      </c>
      <c r="BK195" s="127">
        <f t="shared" si="2200"/>
        <v>1</v>
      </c>
      <c r="BL195" s="127">
        <f t="shared" ref="BL195" si="2239">COUNTIFS($T$115:$NU$115,"&gt;0",$T$116:$NU$116,$S$193,$T$117:$NU$117,BL$193)</f>
        <v>0</v>
      </c>
      <c r="BM195" s="127">
        <f t="shared" si="2202"/>
        <v>1</v>
      </c>
      <c r="BN195" s="127">
        <f t="shared" ref="BN195" si="2240">COUNTIFS($T$115:$NU$115,"&gt;0",$T$116:$NU$116,$S$193,$T$117:$NU$117,BN$193)</f>
        <v>0</v>
      </c>
      <c r="BO195" s="127">
        <f t="shared" si="2204"/>
        <v>1</v>
      </c>
      <c r="BP195" s="127">
        <f t="shared" ref="BP195" si="2241">COUNTIFS($T$115:$NU$115,"&gt;0",$T$116:$NU$116,$S$193,$T$117:$NU$117,BP$193)</f>
        <v>0</v>
      </c>
      <c r="BQ195" s="127">
        <f t="shared" si="2206"/>
        <v>1</v>
      </c>
      <c r="BR195" s="127">
        <f t="shared" ref="BR195" si="2242">COUNTIFS($T$115:$NU$115,"&gt;0",$T$116:$NU$116,$S$193,$T$117:$NU$117,BR$193)</f>
        <v>0</v>
      </c>
      <c r="BS195" s="127">
        <f t="shared" si="2208"/>
        <v>1</v>
      </c>
      <c r="BT195" s="127">
        <f t="shared" ref="BT195" si="2243">COUNTIFS($T$115:$NU$115,"&gt;0",$T$116:$NU$116,$S$193,$T$117:$NU$117,BT$193)</f>
        <v>0</v>
      </c>
      <c r="BU195" s="127">
        <f t="shared" si="2210"/>
        <v>1</v>
      </c>
      <c r="BV195" s="127">
        <f t="shared" ref="BV195" si="2244">COUNTIFS($T$115:$NU$115,"&gt;0",$T$116:$NU$116,$S$193,$T$117:$NU$117,BV$193)</f>
        <v>0</v>
      </c>
      <c r="BW195" s="127">
        <f t="shared" si="2212"/>
        <v>1</v>
      </c>
      <c r="BX195" s="127">
        <f t="shared" ref="BX195" si="2245">COUNTIFS($T$115:$NU$115,"&gt;0",$T$116:$NU$116,$S$193,$T$117:$NU$117,BX$193)</f>
        <v>0</v>
      </c>
      <c r="BY195" s="127">
        <f t="shared" si="2214"/>
        <v>1</v>
      </c>
      <c r="BZ195" s="127">
        <f t="shared" ref="BZ195" si="2246">COUNTIFS($T$115:$NU$115,"&gt;0",$T$116:$NU$116,$S$193,$T$117:$NU$117,BZ$193)</f>
        <v>0</v>
      </c>
      <c r="CA195" s="127">
        <f t="shared" si="2216"/>
        <v>1</v>
      </c>
      <c r="CB195" s="156"/>
      <c r="CC195" s="156"/>
    </row>
    <row r="196" spans="18:81" hidden="1" x14ac:dyDescent="0.2">
      <c r="S196" s="106" t="s">
        <v>43</v>
      </c>
      <c r="T196" s="127">
        <f>COUNTIFS($T$121:$NU$121,"&gt;0",$T$122:$NU$122,$S$193,$T$123:$NU$123,T$193)</f>
        <v>0</v>
      </c>
      <c r="U196" s="127">
        <f t="shared" si="2217"/>
        <v>1</v>
      </c>
      <c r="V196" s="127">
        <f t="shared" ref="V196" si="2247">COUNTIFS($T$121:$NU$121,"&gt;0",$T$122:$NU$122,$S$193,$T$123:$NU$123,V$193)</f>
        <v>0</v>
      </c>
      <c r="W196" s="127">
        <f t="shared" si="2160"/>
        <v>1</v>
      </c>
      <c r="X196" s="127">
        <f t="shared" ref="X196" si="2248">COUNTIFS($T$121:$NU$121,"&gt;0",$T$122:$NU$122,$S$193,$T$123:$NU$123,X$193)</f>
        <v>0</v>
      </c>
      <c r="Y196" s="127">
        <f t="shared" si="2162"/>
        <v>1</v>
      </c>
      <c r="Z196" s="127">
        <f t="shared" ref="Z196" si="2249">COUNTIFS($T$121:$NU$121,"&gt;0",$T$122:$NU$122,$S$193,$T$123:$NU$123,Z$193)</f>
        <v>0</v>
      </c>
      <c r="AA196" s="127">
        <f t="shared" si="2164"/>
        <v>1</v>
      </c>
      <c r="AB196" s="127">
        <f t="shared" ref="AB196" si="2250">COUNTIFS($T$121:$NU$121,"&gt;0",$T$122:$NU$122,$S$193,$T$123:$NU$123,AB$193)</f>
        <v>0</v>
      </c>
      <c r="AC196" s="127">
        <f t="shared" si="2166"/>
        <v>1</v>
      </c>
      <c r="AD196" s="127">
        <f t="shared" ref="AD196" si="2251">COUNTIFS($T$121:$NU$121,"&gt;0",$T$122:$NU$122,$S$193,$T$123:$NU$123,AD$193)</f>
        <v>0</v>
      </c>
      <c r="AE196" s="127">
        <f t="shared" si="2168"/>
        <v>1</v>
      </c>
      <c r="AF196" s="127">
        <f t="shared" ref="AF196" si="2252">COUNTIFS($T$121:$NU$121,"&gt;0",$T$122:$NU$122,$S$193,$T$123:$NU$123,AF$193)</f>
        <v>0</v>
      </c>
      <c r="AG196" s="127">
        <f t="shared" si="2170"/>
        <v>1</v>
      </c>
      <c r="AH196" s="127">
        <f t="shared" ref="AH196" si="2253">COUNTIFS($T$121:$NU$121,"&gt;0",$T$122:$NU$122,$S$193,$T$123:$NU$123,AH$193)</f>
        <v>0</v>
      </c>
      <c r="AI196" s="127">
        <f t="shared" si="2172"/>
        <v>1</v>
      </c>
      <c r="AJ196" s="127">
        <f t="shared" ref="AJ196" si="2254">COUNTIFS($T$121:$NU$121,"&gt;0",$T$122:$NU$122,$S$193,$T$123:$NU$123,AJ$193)</f>
        <v>0</v>
      </c>
      <c r="AK196" s="127">
        <f t="shared" si="2174"/>
        <v>1</v>
      </c>
      <c r="AL196" s="127">
        <f t="shared" ref="AL196" si="2255">COUNTIFS($T$121:$NU$121,"&gt;0",$T$122:$NU$122,$S$193,$T$123:$NU$123,AL$193)</f>
        <v>0</v>
      </c>
      <c r="AM196" s="127">
        <f t="shared" si="2176"/>
        <v>1</v>
      </c>
      <c r="AN196" s="127">
        <f t="shared" ref="AN196" si="2256">COUNTIFS($T$121:$NU$121,"&gt;0",$T$122:$NU$122,$S$193,$T$123:$NU$123,AN$193)</f>
        <v>0</v>
      </c>
      <c r="AO196" s="127">
        <f t="shared" si="2178"/>
        <v>1</v>
      </c>
      <c r="AP196" s="127">
        <f t="shared" ref="AP196" si="2257">COUNTIFS($T$121:$NU$121,"&gt;0",$T$122:$NU$122,$S$193,$T$123:$NU$123,AP$193)</f>
        <v>0</v>
      </c>
      <c r="AQ196" s="127">
        <f t="shared" si="2180"/>
        <v>1</v>
      </c>
      <c r="AR196" s="127">
        <f t="shared" ref="AR196" si="2258">COUNTIFS($T$121:$NU$121,"&gt;0",$T$122:$NU$122,$S$193,$T$123:$NU$123,AR$193)</f>
        <v>0</v>
      </c>
      <c r="AS196" s="127">
        <f t="shared" si="2182"/>
        <v>1</v>
      </c>
      <c r="AT196" s="127">
        <f t="shared" ref="AT196" si="2259">COUNTIFS($T$121:$NU$121,"&gt;0",$T$122:$NU$122,$S$193,$T$123:$NU$123,AT$193)</f>
        <v>0</v>
      </c>
      <c r="AU196" s="127">
        <f t="shared" si="2184"/>
        <v>1</v>
      </c>
      <c r="AV196" s="127">
        <f t="shared" ref="AV196" si="2260">COUNTIFS($T$121:$NU$121,"&gt;0",$T$122:$NU$122,$S$193,$T$123:$NU$123,AV$193)</f>
        <v>0</v>
      </c>
      <c r="AW196" s="127">
        <f t="shared" si="2186"/>
        <v>1</v>
      </c>
      <c r="AX196" s="127">
        <f t="shared" ref="AX196" si="2261">COUNTIFS($T$121:$NU$121,"&gt;0",$T$122:$NU$122,$S$193,$T$123:$NU$123,AX$193)</f>
        <v>0</v>
      </c>
      <c r="AY196" s="127">
        <f t="shared" si="2188"/>
        <v>1</v>
      </c>
      <c r="AZ196" s="127">
        <f t="shared" ref="AZ196" si="2262">COUNTIFS($T$121:$NU$121,"&gt;0",$T$122:$NU$122,$S$193,$T$123:$NU$123,AZ$193)</f>
        <v>0</v>
      </c>
      <c r="BA196" s="127">
        <f t="shared" si="2190"/>
        <v>1</v>
      </c>
      <c r="BB196" s="127">
        <f t="shared" ref="BB196" si="2263">COUNTIFS($T$121:$NU$121,"&gt;0",$T$122:$NU$122,$S$193,$T$123:$NU$123,BB$193)</f>
        <v>0</v>
      </c>
      <c r="BC196" s="127">
        <f t="shared" si="2192"/>
        <v>1</v>
      </c>
      <c r="BD196" s="127">
        <f t="shared" ref="BD196" si="2264">COUNTIFS($T$121:$NU$121,"&gt;0",$T$122:$NU$122,$S$193,$T$123:$NU$123,BD$193)</f>
        <v>0</v>
      </c>
      <c r="BE196" s="127">
        <f t="shared" si="2194"/>
        <v>1</v>
      </c>
      <c r="BF196" s="127">
        <f t="shared" ref="BF196" si="2265">COUNTIFS($T$121:$NU$121,"&gt;0",$T$122:$NU$122,$S$193,$T$123:$NU$123,BF$193)</f>
        <v>0</v>
      </c>
      <c r="BG196" s="127">
        <f t="shared" si="2196"/>
        <v>1</v>
      </c>
      <c r="BH196" s="127">
        <f t="shared" ref="BH196" si="2266">COUNTIFS($T$121:$NU$121,"&gt;0",$T$122:$NU$122,$S$193,$T$123:$NU$123,BH$193)</f>
        <v>0</v>
      </c>
      <c r="BI196" s="127">
        <f t="shared" si="2198"/>
        <v>1</v>
      </c>
      <c r="BJ196" s="127">
        <f t="shared" ref="BJ196" si="2267">COUNTIFS($T$121:$NU$121,"&gt;0",$T$122:$NU$122,$S$193,$T$123:$NU$123,BJ$193)</f>
        <v>0</v>
      </c>
      <c r="BK196" s="127">
        <f t="shared" si="2200"/>
        <v>1</v>
      </c>
      <c r="BL196" s="127">
        <f t="shared" ref="BL196" si="2268">COUNTIFS($T$121:$NU$121,"&gt;0",$T$122:$NU$122,$S$193,$T$123:$NU$123,BL$193)</f>
        <v>0</v>
      </c>
      <c r="BM196" s="127">
        <f t="shared" si="2202"/>
        <v>1</v>
      </c>
      <c r="BN196" s="127">
        <f t="shared" ref="BN196" si="2269">COUNTIFS($T$121:$NU$121,"&gt;0",$T$122:$NU$122,$S$193,$T$123:$NU$123,BN$193)</f>
        <v>0</v>
      </c>
      <c r="BO196" s="127">
        <f t="shared" si="2204"/>
        <v>1</v>
      </c>
      <c r="BP196" s="127">
        <f t="shared" ref="BP196" si="2270">COUNTIFS($T$121:$NU$121,"&gt;0",$T$122:$NU$122,$S$193,$T$123:$NU$123,BP$193)</f>
        <v>0</v>
      </c>
      <c r="BQ196" s="127">
        <f t="shared" si="2206"/>
        <v>1</v>
      </c>
      <c r="BR196" s="127">
        <f t="shared" ref="BR196" si="2271">COUNTIFS($T$121:$NU$121,"&gt;0",$T$122:$NU$122,$S$193,$T$123:$NU$123,BR$193)</f>
        <v>0</v>
      </c>
      <c r="BS196" s="127">
        <f t="shared" si="2208"/>
        <v>1</v>
      </c>
      <c r="BT196" s="127">
        <f t="shared" ref="BT196" si="2272">COUNTIFS($T$121:$NU$121,"&gt;0",$T$122:$NU$122,$S$193,$T$123:$NU$123,BT$193)</f>
        <v>0</v>
      </c>
      <c r="BU196" s="127">
        <f t="shared" si="2210"/>
        <v>1</v>
      </c>
      <c r="BV196" s="127">
        <f t="shared" ref="BV196" si="2273">COUNTIFS($T$121:$NU$121,"&gt;0",$T$122:$NU$122,$S$193,$T$123:$NU$123,BV$193)</f>
        <v>0</v>
      </c>
      <c r="BW196" s="127">
        <f t="shared" si="2212"/>
        <v>1</v>
      </c>
      <c r="BX196" s="127">
        <f t="shared" ref="BX196" si="2274">COUNTIFS($T$121:$NU$121,"&gt;0",$T$122:$NU$122,$S$193,$T$123:$NU$123,BX$193)</f>
        <v>0</v>
      </c>
      <c r="BY196" s="127">
        <f t="shared" si="2214"/>
        <v>1</v>
      </c>
      <c r="BZ196" s="127">
        <f t="shared" ref="BZ196" si="2275">COUNTIFS($T$121:$NU$121,"&gt;0",$T$122:$NU$122,$S$193,$T$123:$NU$123,BZ$193)</f>
        <v>0</v>
      </c>
      <c r="CA196" s="127">
        <f t="shared" si="2216"/>
        <v>1</v>
      </c>
      <c r="CB196" s="156"/>
      <c r="CC196" s="156"/>
    </row>
    <row r="197" spans="18:81" hidden="1" x14ac:dyDescent="0.2">
      <c r="S197" s="106" t="s">
        <v>44</v>
      </c>
      <c r="T197" s="127">
        <f>COUNTIFS($T$127:$NU$127,"&gt;0",$T$128:$NU$128,$S$193,$T$129:$NU$129,T$193)</f>
        <v>0</v>
      </c>
      <c r="U197" s="127">
        <f t="shared" si="2217"/>
        <v>1</v>
      </c>
      <c r="V197" s="127">
        <f t="shared" ref="V197" si="2276">COUNTIFS($T$127:$NU$127,"&gt;0",$T$128:$NU$128,$S$193,$T$129:$NU$129,V$193)</f>
        <v>0</v>
      </c>
      <c r="W197" s="127">
        <f t="shared" si="2160"/>
        <v>1</v>
      </c>
      <c r="X197" s="127">
        <f t="shared" ref="X197" si="2277">COUNTIFS($T$127:$NU$127,"&gt;0",$T$128:$NU$128,$S$193,$T$129:$NU$129,X$193)</f>
        <v>0</v>
      </c>
      <c r="Y197" s="127">
        <f t="shared" si="2162"/>
        <v>1</v>
      </c>
      <c r="Z197" s="127">
        <f t="shared" ref="Z197" si="2278">COUNTIFS($T$127:$NU$127,"&gt;0",$T$128:$NU$128,$S$193,$T$129:$NU$129,Z$193)</f>
        <v>0</v>
      </c>
      <c r="AA197" s="127">
        <f t="shared" si="2164"/>
        <v>1</v>
      </c>
      <c r="AB197" s="127">
        <f t="shared" ref="AB197" si="2279">COUNTIFS($T$127:$NU$127,"&gt;0",$T$128:$NU$128,$S$193,$T$129:$NU$129,AB$193)</f>
        <v>0</v>
      </c>
      <c r="AC197" s="127">
        <f t="shared" si="2166"/>
        <v>1</v>
      </c>
      <c r="AD197" s="127">
        <f t="shared" ref="AD197" si="2280">COUNTIFS($T$127:$NU$127,"&gt;0",$T$128:$NU$128,$S$193,$T$129:$NU$129,AD$193)</f>
        <v>0</v>
      </c>
      <c r="AE197" s="127">
        <f t="shared" si="2168"/>
        <v>1</v>
      </c>
      <c r="AF197" s="127">
        <f t="shared" ref="AF197" si="2281">COUNTIFS($T$127:$NU$127,"&gt;0",$T$128:$NU$128,$S$193,$T$129:$NU$129,AF$193)</f>
        <v>0</v>
      </c>
      <c r="AG197" s="127">
        <f t="shared" si="2170"/>
        <v>1</v>
      </c>
      <c r="AH197" s="127">
        <f t="shared" ref="AH197" si="2282">COUNTIFS($T$127:$NU$127,"&gt;0",$T$128:$NU$128,$S$193,$T$129:$NU$129,AH$193)</f>
        <v>0</v>
      </c>
      <c r="AI197" s="127">
        <f t="shared" si="2172"/>
        <v>1</v>
      </c>
      <c r="AJ197" s="127">
        <f t="shared" ref="AJ197" si="2283">COUNTIFS($T$127:$NU$127,"&gt;0",$T$128:$NU$128,$S$193,$T$129:$NU$129,AJ$193)</f>
        <v>0</v>
      </c>
      <c r="AK197" s="127">
        <f t="shared" si="2174"/>
        <v>1</v>
      </c>
      <c r="AL197" s="127">
        <f t="shared" ref="AL197" si="2284">COUNTIFS($T$127:$NU$127,"&gt;0",$T$128:$NU$128,$S$193,$T$129:$NU$129,AL$193)</f>
        <v>0</v>
      </c>
      <c r="AM197" s="127">
        <f t="shared" si="2176"/>
        <v>1</v>
      </c>
      <c r="AN197" s="127">
        <f t="shared" ref="AN197" si="2285">COUNTIFS($T$127:$NU$127,"&gt;0",$T$128:$NU$128,$S$193,$T$129:$NU$129,AN$193)</f>
        <v>0</v>
      </c>
      <c r="AO197" s="127">
        <f t="shared" si="2178"/>
        <v>1</v>
      </c>
      <c r="AP197" s="127">
        <f t="shared" ref="AP197" si="2286">COUNTIFS($T$127:$NU$127,"&gt;0",$T$128:$NU$128,$S$193,$T$129:$NU$129,AP$193)</f>
        <v>0</v>
      </c>
      <c r="AQ197" s="127">
        <f t="shared" si="2180"/>
        <v>1</v>
      </c>
      <c r="AR197" s="127">
        <f t="shared" ref="AR197" si="2287">COUNTIFS($T$127:$NU$127,"&gt;0",$T$128:$NU$128,$S$193,$T$129:$NU$129,AR$193)</f>
        <v>0</v>
      </c>
      <c r="AS197" s="127">
        <f t="shared" si="2182"/>
        <v>1</v>
      </c>
      <c r="AT197" s="127">
        <f t="shared" ref="AT197" si="2288">COUNTIFS($T$127:$NU$127,"&gt;0",$T$128:$NU$128,$S$193,$T$129:$NU$129,AT$193)</f>
        <v>0</v>
      </c>
      <c r="AU197" s="127">
        <f t="shared" si="2184"/>
        <v>1</v>
      </c>
      <c r="AV197" s="127">
        <f t="shared" ref="AV197" si="2289">COUNTIFS($T$127:$NU$127,"&gt;0",$T$128:$NU$128,$S$193,$T$129:$NU$129,AV$193)</f>
        <v>0</v>
      </c>
      <c r="AW197" s="127">
        <f t="shared" si="2186"/>
        <v>1</v>
      </c>
      <c r="AX197" s="127">
        <f t="shared" ref="AX197" si="2290">COUNTIFS($T$127:$NU$127,"&gt;0",$T$128:$NU$128,$S$193,$T$129:$NU$129,AX$193)</f>
        <v>0</v>
      </c>
      <c r="AY197" s="127">
        <f t="shared" si="2188"/>
        <v>1</v>
      </c>
      <c r="AZ197" s="127">
        <f t="shared" ref="AZ197" si="2291">COUNTIFS($T$127:$NU$127,"&gt;0",$T$128:$NU$128,$S$193,$T$129:$NU$129,AZ$193)</f>
        <v>0</v>
      </c>
      <c r="BA197" s="127">
        <f t="shared" si="2190"/>
        <v>1</v>
      </c>
      <c r="BB197" s="127">
        <f t="shared" ref="BB197" si="2292">COUNTIFS($T$127:$NU$127,"&gt;0",$T$128:$NU$128,$S$193,$T$129:$NU$129,BB$193)</f>
        <v>0</v>
      </c>
      <c r="BC197" s="127">
        <f t="shared" si="2192"/>
        <v>1</v>
      </c>
      <c r="BD197" s="127">
        <f t="shared" ref="BD197" si="2293">COUNTIFS($T$127:$NU$127,"&gt;0",$T$128:$NU$128,$S$193,$T$129:$NU$129,BD$193)</f>
        <v>0</v>
      </c>
      <c r="BE197" s="127">
        <f t="shared" si="2194"/>
        <v>1</v>
      </c>
      <c r="BF197" s="127">
        <f t="shared" ref="BF197" si="2294">COUNTIFS($T$127:$NU$127,"&gt;0",$T$128:$NU$128,$S$193,$T$129:$NU$129,BF$193)</f>
        <v>0</v>
      </c>
      <c r="BG197" s="127">
        <f t="shared" si="2196"/>
        <v>1</v>
      </c>
      <c r="BH197" s="127">
        <f t="shared" ref="BH197" si="2295">COUNTIFS($T$127:$NU$127,"&gt;0",$T$128:$NU$128,$S$193,$T$129:$NU$129,BH$193)</f>
        <v>0</v>
      </c>
      <c r="BI197" s="127">
        <f t="shared" si="2198"/>
        <v>1</v>
      </c>
      <c r="BJ197" s="127">
        <f t="shared" ref="BJ197" si="2296">COUNTIFS($T$127:$NU$127,"&gt;0",$T$128:$NU$128,$S$193,$T$129:$NU$129,BJ$193)</f>
        <v>0</v>
      </c>
      <c r="BK197" s="127">
        <f t="shared" si="2200"/>
        <v>1</v>
      </c>
      <c r="BL197" s="127">
        <f t="shared" ref="BL197" si="2297">COUNTIFS($T$127:$NU$127,"&gt;0",$T$128:$NU$128,$S$193,$T$129:$NU$129,BL$193)</f>
        <v>0</v>
      </c>
      <c r="BM197" s="127">
        <f t="shared" si="2202"/>
        <v>1</v>
      </c>
      <c r="BN197" s="127">
        <f t="shared" ref="BN197" si="2298">COUNTIFS($T$127:$NU$127,"&gt;0",$T$128:$NU$128,$S$193,$T$129:$NU$129,BN$193)</f>
        <v>0</v>
      </c>
      <c r="BO197" s="127">
        <f t="shared" si="2204"/>
        <v>1</v>
      </c>
      <c r="BP197" s="127">
        <f t="shared" ref="BP197" si="2299">COUNTIFS($T$127:$NU$127,"&gt;0",$T$128:$NU$128,$S$193,$T$129:$NU$129,BP$193)</f>
        <v>0</v>
      </c>
      <c r="BQ197" s="127">
        <f t="shared" si="2206"/>
        <v>1</v>
      </c>
      <c r="BR197" s="127">
        <f t="shared" ref="BR197" si="2300">COUNTIFS($T$127:$NU$127,"&gt;0",$T$128:$NU$128,$S$193,$T$129:$NU$129,BR$193)</f>
        <v>0</v>
      </c>
      <c r="BS197" s="127">
        <f t="shared" si="2208"/>
        <v>1</v>
      </c>
      <c r="BT197" s="127">
        <f t="shared" ref="BT197" si="2301">COUNTIFS($T$127:$NU$127,"&gt;0",$T$128:$NU$128,$S$193,$T$129:$NU$129,BT$193)</f>
        <v>0</v>
      </c>
      <c r="BU197" s="127">
        <f t="shared" si="2210"/>
        <v>1</v>
      </c>
      <c r="BV197" s="127">
        <f t="shared" ref="BV197" si="2302">COUNTIFS($T$127:$NU$127,"&gt;0",$T$128:$NU$128,$S$193,$T$129:$NU$129,BV$193)</f>
        <v>0</v>
      </c>
      <c r="BW197" s="127">
        <f t="shared" si="2212"/>
        <v>1</v>
      </c>
      <c r="BX197" s="127">
        <f t="shared" ref="BX197" si="2303">COUNTIFS($T$127:$NU$127,"&gt;0",$T$128:$NU$128,$S$193,$T$129:$NU$129,BX$193)</f>
        <v>0</v>
      </c>
      <c r="BY197" s="127">
        <f t="shared" si="2214"/>
        <v>1</v>
      </c>
      <c r="BZ197" s="127">
        <f t="shared" ref="BZ197" si="2304">COUNTIFS($T$127:$NU$127,"&gt;0",$T$128:$NU$128,$S$193,$T$129:$NU$129,BZ$193)</f>
        <v>0</v>
      </c>
      <c r="CA197" s="127">
        <f t="shared" si="2216"/>
        <v>1</v>
      </c>
      <c r="CB197" s="156"/>
      <c r="CC197" s="156"/>
    </row>
    <row r="198" spans="18:81" hidden="1" x14ac:dyDescent="0.2">
      <c r="S198" s="106" t="s">
        <v>45</v>
      </c>
      <c r="T198" s="127">
        <f>COUNTIFS($T$133:$NU$133,"&gt;0",$T$134:$NU$134,$S$193,$T$135:$NU$135,T$193)</f>
        <v>0</v>
      </c>
      <c r="U198" s="127">
        <f t="shared" si="2217"/>
        <v>1</v>
      </c>
      <c r="V198" s="127">
        <f t="shared" ref="V198" si="2305">COUNTIFS($T$133:$NU$133,"&gt;0",$T$134:$NU$134,$S$193,$T$135:$NU$135,V$193)</f>
        <v>0</v>
      </c>
      <c r="W198" s="127">
        <f t="shared" si="2160"/>
        <v>1</v>
      </c>
      <c r="X198" s="127">
        <f t="shared" ref="X198" si="2306">COUNTIFS($T$133:$NU$133,"&gt;0",$T$134:$NU$134,$S$193,$T$135:$NU$135,X$193)</f>
        <v>0</v>
      </c>
      <c r="Y198" s="127">
        <f t="shared" si="2162"/>
        <v>1</v>
      </c>
      <c r="Z198" s="127">
        <f t="shared" ref="Z198" si="2307">COUNTIFS($T$133:$NU$133,"&gt;0",$T$134:$NU$134,$S$193,$T$135:$NU$135,Z$193)</f>
        <v>0</v>
      </c>
      <c r="AA198" s="127">
        <f t="shared" si="2164"/>
        <v>1</v>
      </c>
      <c r="AB198" s="127">
        <f t="shared" ref="AB198" si="2308">COUNTIFS($T$133:$NU$133,"&gt;0",$T$134:$NU$134,$S$193,$T$135:$NU$135,AB$193)</f>
        <v>0</v>
      </c>
      <c r="AC198" s="127">
        <f t="shared" si="2166"/>
        <v>1</v>
      </c>
      <c r="AD198" s="127">
        <f t="shared" ref="AD198" si="2309">COUNTIFS($T$133:$NU$133,"&gt;0",$T$134:$NU$134,$S$193,$T$135:$NU$135,AD$193)</f>
        <v>0</v>
      </c>
      <c r="AE198" s="127">
        <f t="shared" si="2168"/>
        <v>1</v>
      </c>
      <c r="AF198" s="127">
        <f t="shared" ref="AF198" si="2310">COUNTIFS($T$133:$NU$133,"&gt;0",$T$134:$NU$134,$S$193,$T$135:$NU$135,AF$193)</f>
        <v>0</v>
      </c>
      <c r="AG198" s="127">
        <f t="shared" si="2170"/>
        <v>1</v>
      </c>
      <c r="AH198" s="127">
        <f t="shared" ref="AH198" si="2311">COUNTIFS($T$133:$NU$133,"&gt;0",$T$134:$NU$134,$S$193,$T$135:$NU$135,AH$193)</f>
        <v>0</v>
      </c>
      <c r="AI198" s="127">
        <f t="shared" si="2172"/>
        <v>1</v>
      </c>
      <c r="AJ198" s="127">
        <f t="shared" ref="AJ198" si="2312">COUNTIFS($T$133:$NU$133,"&gt;0",$T$134:$NU$134,$S$193,$T$135:$NU$135,AJ$193)</f>
        <v>0</v>
      </c>
      <c r="AK198" s="127">
        <f t="shared" si="2174"/>
        <v>1</v>
      </c>
      <c r="AL198" s="127">
        <f t="shared" ref="AL198" si="2313">COUNTIFS($T$133:$NU$133,"&gt;0",$T$134:$NU$134,$S$193,$T$135:$NU$135,AL$193)</f>
        <v>0</v>
      </c>
      <c r="AM198" s="127">
        <f t="shared" si="2176"/>
        <v>1</v>
      </c>
      <c r="AN198" s="127">
        <f t="shared" ref="AN198" si="2314">COUNTIFS($T$133:$NU$133,"&gt;0",$T$134:$NU$134,$S$193,$T$135:$NU$135,AN$193)</f>
        <v>0</v>
      </c>
      <c r="AO198" s="127">
        <f t="shared" si="2178"/>
        <v>1</v>
      </c>
      <c r="AP198" s="127">
        <f t="shared" ref="AP198" si="2315">COUNTIFS($T$133:$NU$133,"&gt;0",$T$134:$NU$134,$S$193,$T$135:$NU$135,AP$193)</f>
        <v>0</v>
      </c>
      <c r="AQ198" s="127">
        <f t="shared" si="2180"/>
        <v>1</v>
      </c>
      <c r="AR198" s="127">
        <f t="shared" ref="AR198" si="2316">COUNTIFS($T$133:$NU$133,"&gt;0",$T$134:$NU$134,$S$193,$T$135:$NU$135,AR$193)</f>
        <v>0</v>
      </c>
      <c r="AS198" s="127">
        <f t="shared" si="2182"/>
        <v>1</v>
      </c>
      <c r="AT198" s="127">
        <f t="shared" ref="AT198" si="2317">COUNTIFS($T$133:$NU$133,"&gt;0",$T$134:$NU$134,$S$193,$T$135:$NU$135,AT$193)</f>
        <v>0</v>
      </c>
      <c r="AU198" s="127">
        <f t="shared" si="2184"/>
        <v>1</v>
      </c>
      <c r="AV198" s="127">
        <f t="shared" ref="AV198" si="2318">COUNTIFS($T$133:$NU$133,"&gt;0",$T$134:$NU$134,$S$193,$T$135:$NU$135,AV$193)</f>
        <v>0</v>
      </c>
      <c r="AW198" s="127">
        <f t="shared" si="2186"/>
        <v>1</v>
      </c>
      <c r="AX198" s="127">
        <f t="shared" ref="AX198" si="2319">COUNTIFS($T$133:$NU$133,"&gt;0",$T$134:$NU$134,$S$193,$T$135:$NU$135,AX$193)</f>
        <v>0</v>
      </c>
      <c r="AY198" s="127">
        <f t="shared" si="2188"/>
        <v>1</v>
      </c>
      <c r="AZ198" s="127">
        <f t="shared" ref="AZ198" si="2320">COUNTIFS($T$133:$NU$133,"&gt;0",$T$134:$NU$134,$S$193,$T$135:$NU$135,AZ$193)</f>
        <v>0</v>
      </c>
      <c r="BA198" s="127">
        <f t="shared" si="2190"/>
        <v>1</v>
      </c>
      <c r="BB198" s="127">
        <f t="shared" ref="BB198" si="2321">COUNTIFS($T$133:$NU$133,"&gt;0",$T$134:$NU$134,$S$193,$T$135:$NU$135,BB$193)</f>
        <v>0</v>
      </c>
      <c r="BC198" s="127">
        <f t="shared" si="2192"/>
        <v>1</v>
      </c>
      <c r="BD198" s="127">
        <f t="shared" ref="BD198" si="2322">COUNTIFS($T$133:$NU$133,"&gt;0",$T$134:$NU$134,$S$193,$T$135:$NU$135,BD$193)</f>
        <v>0</v>
      </c>
      <c r="BE198" s="127">
        <f t="shared" si="2194"/>
        <v>1</v>
      </c>
      <c r="BF198" s="127">
        <f t="shared" ref="BF198" si="2323">COUNTIFS($T$133:$NU$133,"&gt;0",$T$134:$NU$134,$S$193,$T$135:$NU$135,BF$193)</f>
        <v>0</v>
      </c>
      <c r="BG198" s="127">
        <f t="shared" si="2196"/>
        <v>1</v>
      </c>
      <c r="BH198" s="127">
        <f t="shared" ref="BH198" si="2324">COUNTIFS($T$133:$NU$133,"&gt;0",$T$134:$NU$134,$S$193,$T$135:$NU$135,BH$193)</f>
        <v>0</v>
      </c>
      <c r="BI198" s="127">
        <f t="shared" si="2198"/>
        <v>1</v>
      </c>
      <c r="BJ198" s="127">
        <f t="shared" ref="BJ198" si="2325">COUNTIFS($T$133:$NU$133,"&gt;0",$T$134:$NU$134,$S$193,$T$135:$NU$135,BJ$193)</f>
        <v>0</v>
      </c>
      <c r="BK198" s="127">
        <f t="shared" si="2200"/>
        <v>1</v>
      </c>
      <c r="BL198" s="127">
        <f t="shared" ref="BL198" si="2326">COUNTIFS($T$133:$NU$133,"&gt;0",$T$134:$NU$134,$S$193,$T$135:$NU$135,BL$193)</f>
        <v>0</v>
      </c>
      <c r="BM198" s="127">
        <f t="shared" si="2202"/>
        <v>1</v>
      </c>
      <c r="BN198" s="127">
        <f t="shared" ref="BN198" si="2327">COUNTIFS($T$133:$NU$133,"&gt;0",$T$134:$NU$134,$S$193,$T$135:$NU$135,BN$193)</f>
        <v>0</v>
      </c>
      <c r="BO198" s="127">
        <f t="shared" si="2204"/>
        <v>1</v>
      </c>
      <c r="BP198" s="127">
        <f t="shared" ref="BP198" si="2328">COUNTIFS($T$133:$NU$133,"&gt;0",$T$134:$NU$134,$S$193,$T$135:$NU$135,BP$193)</f>
        <v>0</v>
      </c>
      <c r="BQ198" s="127">
        <f t="shared" si="2206"/>
        <v>1</v>
      </c>
      <c r="BR198" s="127">
        <f t="shared" ref="BR198" si="2329">COUNTIFS($T$133:$NU$133,"&gt;0",$T$134:$NU$134,$S$193,$T$135:$NU$135,BR$193)</f>
        <v>0</v>
      </c>
      <c r="BS198" s="127">
        <f t="shared" si="2208"/>
        <v>1</v>
      </c>
      <c r="BT198" s="127">
        <f t="shared" ref="BT198" si="2330">COUNTIFS($T$133:$NU$133,"&gt;0",$T$134:$NU$134,$S$193,$T$135:$NU$135,BT$193)</f>
        <v>0</v>
      </c>
      <c r="BU198" s="127">
        <f t="shared" si="2210"/>
        <v>1</v>
      </c>
      <c r="BV198" s="127">
        <f t="shared" ref="BV198" si="2331">COUNTIFS($T$133:$NU$133,"&gt;0",$T$134:$NU$134,$S$193,$T$135:$NU$135,BV$193)</f>
        <v>0</v>
      </c>
      <c r="BW198" s="127">
        <f t="shared" si="2212"/>
        <v>1</v>
      </c>
      <c r="BX198" s="127">
        <f t="shared" ref="BX198" si="2332">COUNTIFS($T$133:$NU$133,"&gt;0",$T$134:$NU$134,$S$193,$T$135:$NU$135,BX$193)</f>
        <v>0</v>
      </c>
      <c r="BY198" s="127">
        <f t="shared" si="2214"/>
        <v>1</v>
      </c>
      <c r="BZ198" s="127">
        <f t="shared" ref="BZ198" si="2333">COUNTIFS($T$133:$NU$133,"&gt;0",$T$134:$NU$134,$S$193,$T$135:$NU$135,BZ$193)</f>
        <v>0</v>
      </c>
      <c r="CA198" s="127">
        <f t="shared" si="2216"/>
        <v>1</v>
      </c>
      <c r="CB198" s="156"/>
      <c r="CC198" s="156"/>
    </row>
    <row r="199" spans="18:81" hidden="1" x14ac:dyDescent="0.2">
      <c r="T199" s="5">
        <f>IF(SUM(T194:T198)&gt;0,1,0)</f>
        <v>0</v>
      </c>
      <c r="V199" s="5">
        <f t="shared" ref="V199" si="2334">IF(SUM(V194:V198)&gt;0,1,0)</f>
        <v>0</v>
      </c>
      <c r="X199" s="5">
        <f t="shared" ref="X199" si="2335">IF(SUM(X194:X198)&gt;0,1,0)</f>
        <v>0</v>
      </c>
      <c r="Z199" s="5">
        <f t="shared" ref="Z199" si="2336">IF(SUM(Z194:Z198)&gt;0,1,0)</f>
        <v>0</v>
      </c>
      <c r="AB199" s="5">
        <f t="shared" ref="AB199" si="2337">IF(SUM(AB194:AB198)&gt;0,1,0)</f>
        <v>0</v>
      </c>
      <c r="AD199" s="5">
        <f t="shared" ref="AD199" si="2338">IF(SUM(AD194:AD198)&gt;0,1,0)</f>
        <v>0</v>
      </c>
      <c r="AF199" s="5">
        <f t="shared" ref="AF199" si="2339">IF(SUM(AF194:AF198)&gt;0,1,0)</f>
        <v>0</v>
      </c>
      <c r="AH199" s="5">
        <f t="shared" ref="AH199" si="2340">IF(SUM(AH194:AH198)&gt;0,1,0)</f>
        <v>0</v>
      </c>
      <c r="AJ199" s="5">
        <f t="shared" ref="AJ199" si="2341">IF(SUM(AJ194:AJ198)&gt;0,1,0)</f>
        <v>0</v>
      </c>
      <c r="AL199" s="5">
        <f t="shared" ref="AL199" si="2342">IF(SUM(AL194:AL198)&gt;0,1,0)</f>
        <v>0</v>
      </c>
      <c r="AN199" s="5">
        <f t="shared" ref="AN199" si="2343">IF(SUM(AN194:AN198)&gt;0,1,0)</f>
        <v>0</v>
      </c>
      <c r="AP199" s="5">
        <f t="shared" ref="AP199" si="2344">IF(SUM(AP194:AP198)&gt;0,1,0)</f>
        <v>0</v>
      </c>
      <c r="AR199" s="5">
        <f t="shared" ref="AR199" si="2345">IF(SUM(AR194:AR198)&gt;0,1,0)</f>
        <v>0</v>
      </c>
      <c r="AT199" s="5">
        <f t="shared" ref="AT199" si="2346">IF(SUM(AT194:AT198)&gt;0,1,0)</f>
        <v>0</v>
      </c>
      <c r="AV199" s="5">
        <f t="shared" ref="AV199" si="2347">IF(SUM(AV194:AV198)&gt;0,1,0)</f>
        <v>0</v>
      </c>
      <c r="AX199" s="5">
        <f t="shared" ref="AX199" si="2348">IF(SUM(AX194:AX198)&gt;0,1,0)</f>
        <v>0</v>
      </c>
      <c r="AZ199" s="5">
        <f t="shared" ref="AZ199" si="2349">IF(SUM(AZ194:AZ198)&gt;0,1,0)</f>
        <v>0</v>
      </c>
      <c r="BB199" s="5">
        <f t="shared" ref="BB199" si="2350">IF(SUM(BB194:BB198)&gt;0,1,0)</f>
        <v>0</v>
      </c>
      <c r="BD199" s="5">
        <f t="shared" ref="BD199" si="2351">IF(SUM(BD194:BD198)&gt;0,1,0)</f>
        <v>0</v>
      </c>
      <c r="BF199" s="5">
        <f t="shared" ref="BF199" si="2352">IF(SUM(BF194:BF198)&gt;0,1,0)</f>
        <v>0</v>
      </c>
      <c r="BH199" s="5">
        <f t="shared" ref="BH199" si="2353">IF(SUM(BH194:BH198)&gt;0,1,0)</f>
        <v>0</v>
      </c>
      <c r="BJ199" s="5">
        <f t="shared" ref="BJ199" si="2354">IF(SUM(BJ194:BJ198)&gt;0,1,0)</f>
        <v>0</v>
      </c>
      <c r="BL199" s="5">
        <f t="shared" ref="BL199" si="2355">IF(SUM(BL194:BL198)&gt;0,1,0)</f>
        <v>0</v>
      </c>
      <c r="BN199" s="5">
        <f t="shared" ref="BN199" si="2356">IF(SUM(BN194:BN198)&gt;0,1,0)</f>
        <v>0</v>
      </c>
      <c r="BP199" s="5">
        <f t="shared" ref="BP199" si="2357">IF(SUM(BP194:BP198)&gt;0,1,0)</f>
        <v>0</v>
      </c>
      <c r="BR199" s="5">
        <f t="shared" ref="BR199" si="2358">IF(SUM(BR194:BR198)&gt;0,1,0)</f>
        <v>0</v>
      </c>
      <c r="BT199" s="5">
        <f t="shared" ref="BT199" si="2359">IF(SUM(BT194:BT198)&gt;0,1,0)</f>
        <v>0</v>
      </c>
      <c r="BV199" s="5">
        <f t="shared" ref="BV199" si="2360">IF(SUM(BV194:BV198)&gt;0,1,0)</f>
        <v>0</v>
      </c>
      <c r="BX199" s="5">
        <f t="shared" ref="BX199" si="2361">IF(SUM(BX194:BX198)&gt;0,1,0)</f>
        <v>0</v>
      </c>
      <c r="BZ199" s="5">
        <f t="shared" ref="BZ199" si="2362">IF(SUM(BZ194:BZ198)&gt;0,1,0)</f>
        <v>0</v>
      </c>
      <c r="CB199" s="93"/>
      <c r="CC199" s="93"/>
    </row>
    <row r="200" spans="18:81" hidden="1" x14ac:dyDescent="0.2">
      <c r="R200" s="128"/>
      <c r="S200" s="111">
        <v>10</v>
      </c>
      <c r="T200" s="122">
        <v>1</v>
      </c>
      <c r="U200" s="121" t="s">
        <v>104</v>
      </c>
      <c r="V200" s="120">
        <v>2</v>
      </c>
      <c r="W200" s="121" t="s">
        <v>105</v>
      </c>
      <c r="X200" s="120">
        <v>3</v>
      </c>
      <c r="Y200" s="121" t="s">
        <v>106</v>
      </c>
      <c r="Z200" s="120">
        <v>4</v>
      </c>
      <c r="AA200" s="121" t="s">
        <v>107</v>
      </c>
      <c r="AB200" s="120">
        <v>5</v>
      </c>
      <c r="AC200" s="121" t="s">
        <v>108</v>
      </c>
      <c r="AD200" s="120">
        <v>6</v>
      </c>
      <c r="AE200" s="121" t="s">
        <v>109</v>
      </c>
      <c r="AF200" s="120">
        <v>7</v>
      </c>
      <c r="AG200" s="121" t="s">
        <v>110</v>
      </c>
      <c r="AH200" s="120">
        <v>8</v>
      </c>
      <c r="AI200" s="121" t="s">
        <v>111</v>
      </c>
      <c r="AJ200" s="120">
        <v>9</v>
      </c>
      <c r="AK200" s="121" t="s">
        <v>112</v>
      </c>
      <c r="AL200" s="120">
        <v>10</v>
      </c>
      <c r="AM200" s="121" t="s">
        <v>113</v>
      </c>
      <c r="AN200" s="120">
        <v>11</v>
      </c>
      <c r="AO200" s="121" t="s">
        <v>114</v>
      </c>
      <c r="AP200" s="120">
        <v>12</v>
      </c>
      <c r="AQ200" s="121" t="s">
        <v>115</v>
      </c>
      <c r="AR200" s="120">
        <v>13</v>
      </c>
      <c r="AS200" s="121" t="s">
        <v>116</v>
      </c>
      <c r="AT200" s="120">
        <v>14</v>
      </c>
      <c r="AU200" s="121" t="s">
        <v>117</v>
      </c>
      <c r="AV200" s="120">
        <v>15</v>
      </c>
      <c r="AW200" s="121" t="s">
        <v>118</v>
      </c>
      <c r="AX200" s="120">
        <v>16</v>
      </c>
      <c r="AY200" s="121" t="s">
        <v>119</v>
      </c>
      <c r="AZ200" s="120">
        <v>17</v>
      </c>
      <c r="BA200" s="121" t="s">
        <v>120</v>
      </c>
      <c r="BB200" s="120">
        <v>18</v>
      </c>
      <c r="BC200" s="121" t="s">
        <v>121</v>
      </c>
      <c r="BD200" s="120">
        <v>19</v>
      </c>
      <c r="BE200" s="121" t="s">
        <v>122</v>
      </c>
      <c r="BF200" s="120">
        <v>20</v>
      </c>
      <c r="BG200" s="121" t="s">
        <v>123</v>
      </c>
      <c r="BH200" s="120">
        <v>21</v>
      </c>
      <c r="BI200" s="121" t="s">
        <v>124</v>
      </c>
      <c r="BJ200" s="120">
        <v>22</v>
      </c>
      <c r="BK200" s="121" t="s">
        <v>125</v>
      </c>
      <c r="BL200" s="120">
        <v>23</v>
      </c>
      <c r="BM200" s="121" t="s">
        <v>126</v>
      </c>
      <c r="BN200" s="120">
        <v>24</v>
      </c>
      <c r="BO200" s="121" t="s">
        <v>127</v>
      </c>
      <c r="BP200" s="120">
        <v>25</v>
      </c>
      <c r="BQ200" s="121" t="s">
        <v>128</v>
      </c>
      <c r="BR200" s="120">
        <v>26</v>
      </c>
      <c r="BS200" s="121" t="s">
        <v>129</v>
      </c>
      <c r="BT200" s="120">
        <v>27</v>
      </c>
      <c r="BU200" s="121" t="s">
        <v>130</v>
      </c>
      <c r="BV200" s="120">
        <v>28</v>
      </c>
      <c r="BW200" s="121" t="s">
        <v>131</v>
      </c>
      <c r="BX200" s="120">
        <v>29</v>
      </c>
      <c r="BY200" s="121" t="s">
        <v>132</v>
      </c>
      <c r="BZ200" s="120">
        <v>30</v>
      </c>
      <c r="CA200" s="121" t="s">
        <v>133</v>
      </c>
      <c r="CB200" s="158">
        <v>31</v>
      </c>
      <c r="CC200" s="159" t="s">
        <v>134</v>
      </c>
    </row>
    <row r="201" spans="18:81" hidden="1" x14ac:dyDescent="0.2">
      <c r="S201" s="123" t="s">
        <v>41</v>
      </c>
      <c r="T201" s="127">
        <f>COUNTIFS($T$109:$NU$109,"&gt;0",$T$110:$NU$110,$S$200,$T$111:$NU$111,T$200)</f>
        <v>0</v>
      </c>
      <c r="U201" s="127">
        <f>IF(T201=0,1,0)</f>
        <v>1</v>
      </c>
      <c r="V201" s="127">
        <f t="shared" ref="V201" si="2363">COUNTIFS($T$109:$NU$109,"&gt;0",$T$110:$NU$110,$S$200,$T$111:$NU$111,V$200)</f>
        <v>0</v>
      </c>
      <c r="W201" s="127">
        <f t="shared" ref="W201:W205" si="2364">IF(V201=0,1,0)</f>
        <v>1</v>
      </c>
      <c r="X201" s="127">
        <f t="shared" ref="X201" si="2365">COUNTIFS($T$109:$NU$109,"&gt;0",$T$110:$NU$110,$S$200,$T$111:$NU$111,X$200)</f>
        <v>0</v>
      </c>
      <c r="Y201" s="127">
        <f t="shared" ref="Y201:Y205" si="2366">IF(X201=0,1,0)</f>
        <v>1</v>
      </c>
      <c r="Z201" s="127">
        <f t="shared" ref="Z201" si="2367">COUNTIFS($T$109:$NU$109,"&gt;0",$T$110:$NU$110,$S$200,$T$111:$NU$111,Z$200)</f>
        <v>0</v>
      </c>
      <c r="AA201" s="127">
        <f t="shared" ref="AA201:AA205" si="2368">IF(Z201=0,1,0)</f>
        <v>1</v>
      </c>
      <c r="AB201" s="127">
        <f t="shared" ref="AB201" si="2369">COUNTIFS($T$109:$NU$109,"&gt;0",$T$110:$NU$110,$S$200,$T$111:$NU$111,AB$200)</f>
        <v>0</v>
      </c>
      <c r="AC201" s="127">
        <f t="shared" ref="AC201:AC205" si="2370">IF(AB201=0,1,0)</f>
        <v>1</v>
      </c>
      <c r="AD201" s="127">
        <f t="shared" ref="AD201" si="2371">COUNTIFS($T$109:$NU$109,"&gt;0",$T$110:$NU$110,$S$200,$T$111:$NU$111,AD$200)</f>
        <v>0</v>
      </c>
      <c r="AE201" s="127">
        <f t="shared" ref="AE201:AE205" si="2372">IF(AD201=0,1,0)</f>
        <v>1</v>
      </c>
      <c r="AF201" s="127">
        <f t="shared" ref="AF201" si="2373">COUNTIFS($T$109:$NU$109,"&gt;0",$T$110:$NU$110,$S$200,$T$111:$NU$111,AF$200)</f>
        <v>0</v>
      </c>
      <c r="AG201" s="127">
        <f t="shared" ref="AG201:AG205" si="2374">IF(AF201=0,1,0)</f>
        <v>1</v>
      </c>
      <c r="AH201" s="127">
        <f t="shared" ref="AH201" si="2375">COUNTIFS($T$109:$NU$109,"&gt;0",$T$110:$NU$110,$S$200,$T$111:$NU$111,AH$200)</f>
        <v>0</v>
      </c>
      <c r="AI201" s="127">
        <f t="shared" ref="AI201:AI205" si="2376">IF(AH201=0,1,0)</f>
        <v>1</v>
      </c>
      <c r="AJ201" s="127">
        <f t="shared" ref="AJ201" si="2377">COUNTIFS($T$109:$NU$109,"&gt;0",$T$110:$NU$110,$S$200,$T$111:$NU$111,AJ$200)</f>
        <v>0</v>
      </c>
      <c r="AK201" s="127">
        <f t="shared" ref="AK201:AK205" si="2378">IF(AJ201=0,1,0)</f>
        <v>1</v>
      </c>
      <c r="AL201" s="127">
        <f t="shared" ref="AL201" si="2379">COUNTIFS($T$109:$NU$109,"&gt;0",$T$110:$NU$110,$S$200,$T$111:$NU$111,AL$200)</f>
        <v>0</v>
      </c>
      <c r="AM201" s="127">
        <f t="shared" ref="AM201:AM205" si="2380">IF(AL201=0,1,0)</f>
        <v>1</v>
      </c>
      <c r="AN201" s="127">
        <f t="shared" ref="AN201" si="2381">COUNTIFS($T$109:$NU$109,"&gt;0",$T$110:$NU$110,$S$200,$T$111:$NU$111,AN$200)</f>
        <v>0</v>
      </c>
      <c r="AO201" s="127">
        <f t="shared" ref="AO201:AO205" si="2382">IF(AN201=0,1,0)</f>
        <v>1</v>
      </c>
      <c r="AP201" s="127">
        <f t="shared" ref="AP201" si="2383">COUNTIFS($T$109:$NU$109,"&gt;0",$T$110:$NU$110,$S$200,$T$111:$NU$111,AP$200)</f>
        <v>0</v>
      </c>
      <c r="AQ201" s="127">
        <f t="shared" ref="AQ201:AQ205" si="2384">IF(AP201=0,1,0)</f>
        <v>1</v>
      </c>
      <c r="AR201" s="127">
        <f t="shared" ref="AR201" si="2385">COUNTIFS($T$109:$NU$109,"&gt;0",$T$110:$NU$110,$S$200,$T$111:$NU$111,AR$200)</f>
        <v>0</v>
      </c>
      <c r="AS201" s="127">
        <f t="shared" ref="AS201:AS205" si="2386">IF(AR201=0,1,0)</f>
        <v>1</v>
      </c>
      <c r="AT201" s="127">
        <f t="shared" ref="AT201" si="2387">COUNTIFS($T$109:$NU$109,"&gt;0",$T$110:$NU$110,$S$200,$T$111:$NU$111,AT$200)</f>
        <v>0</v>
      </c>
      <c r="AU201" s="127">
        <f t="shared" ref="AU201:AU205" si="2388">IF(AT201=0,1,0)</f>
        <v>1</v>
      </c>
      <c r="AV201" s="127">
        <f t="shared" ref="AV201" si="2389">COUNTIFS($T$109:$NU$109,"&gt;0",$T$110:$NU$110,$S$200,$T$111:$NU$111,AV$200)</f>
        <v>0</v>
      </c>
      <c r="AW201" s="127">
        <f t="shared" ref="AW201:AW205" si="2390">IF(AV201=0,1,0)</f>
        <v>1</v>
      </c>
      <c r="AX201" s="127">
        <f t="shared" ref="AX201" si="2391">COUNTIFS($T$109:$NU$109,"&gt;0",$T$110:$NU$110,$S$200,$T$111:$NU$111,AX$200)</f>
        <v>0</v>
      </c>
      <c r="AY201" s="127">
        <f t="shared" ref="AY201:AY205" si="2392">IF(AX201=0,1,0)</f>
        <v>1</v>
      </c>
      <c r="AZ201" s="127">
        <f t="shared" ref="AZ201" si="2393">COUNTIFS($T$109:$NU$109,"&gt;0",$T$110:$NU$110,$S$200,$T$111:$NU$111,AZ$200)</f>
        <v>0</v>
      </c>
      <c r="BA201" s="127">
        <f t="shared" ref="BA201:BA205" si="2394">IF(AZ201=0,1,0)</f>
        <v>1</v>
      </c>
      <c r="BB201" s="127">
        <f t="shared" ref="BB201" si="2395">COUNTIFS($T$109:$NU$109,"&gt;0",$T$110:$NU$110,$S$200,$T$111:$NU$111,BB$200)</f>
        <v>0</v>
      </c>
      <c r="BC201" s="127">
        <f t="shared" ref="BC201:BC205" si="2396">IF(BB201=0,1,0)</f>
        <v>1</v>
      </c>
      <c r="BD201" s="127">
        <f t="shared" ref="BD201" si="2397">COUNTIFS($T$109:$NU$109,"&gt;0",$T$110:$NU$110,$S$200,$T$111:$NU$111,BD$200)</f>
        <v>0</v>
      </c>
      <c r="BE201" s="127">
        <f t="shared" ref="BE201:BE205" si="2398">IF(BD201=0,1,0)</f>
        <v>1</v>
      </c>
      <c r="BF201" s="127">
        <f t="shared" ref="BF201" si="2399">COUNTIFS($T$109:$NU$109,"&gt;0",$T$110:$NU$110,$S$200,$T$111:$NU$111,BF$200)</f>
        <v>0</v>
      </c>
      <c r="BG201" s="127">
        <f t="shared" ref="BG201:BG205" si="2400">IF(BF201=0,1,0)</f>
        <v>1</v>
      </c>
      <c r="BH201" s="127">
        <f t="shared" ref="BH201" si="2401">COUNTIFS($T$109:$NU$109,"&gt;0",$T$110:$NU$110,$S$200,$T$111:$NU$111,BH$200)</f>
        <v>0</v>
      </c>
      <c r="BI201" s="127">
        <f t="shared" ref="BI201:BI205" si="2402">IF(BH201=0,1,0)</f>
        <v>1</v>
      </c>
      <c r="BJ201" s="127">
        <f t="shared" ref="BJ201" si="2403">COUNTIFS($T$109:$NU$109,"&gt;0",$T$110:$NU$110,$S$200,$T$111:$NU$111,BJ$200)</f>
        <v>0</v>
      </c>
      <c r="BK201" s="127">
        <f t="shared" ref="BK201:BK205" si="2404">IF(BJ201=0,1,0)</f>
        <v>1</v>
      </c>
      <c r="BL201" s="127">
        <f t="shared" ref="BL201" si="2405">COUNTIFS($T$109:$NU$109,"&gt;0",$T$110:$NU$110,$S$200,$T$111:$NU$111,BL$200)</f>
        <v>0</v>
      </c>
      <c r="BM201" s="127">
        <f t="shared" ref="BM201:BM205" si="2406">IF(BL201=0,1,0)</f>
        <v>1</v>
      </c>
      <c r="BN201" s="127">
        <f t="shared" ref="BN201" si="2407">COUNTIFS($T$109:$NU$109,"&gt;0",$T$110:$NU$110,$S$200,$T$111:$NU$111,BN$200)</f>
        <v>0</v>
      </c>
      <c r="BO201" s="127">
        <f t="shared" ref="BO201:BO205" si="2408">IF(BN201=0,1,0)</f>
        <v>1</v>
      </c>
      <c r="BP201" s="127">
        <f t="shared" ref="BP201" si="2409">COUNTIFS($T$109:$NU$109,"&gt;0",$T$110:$NU$110,$S$200,$T$111:$NU$111,BP$200)</f>
        <v>0</v>
      </c>
      <c r="BQ201" s="127">
        <f t="shared" ref="BQ201:BQ205" si="2410">IF(BP201=0,1,0)</f>
        <v>1</v>
      </c>
      <c r="BR201" s="127">
        <f t="shared" ref="BR201" si="2411">COUNTIFS($T$109:$NU$109,"&gt;0",$T$110:$NU$110,$S$200,$T$111:$NU$111,BR$200)</f>
        <v>0</v>
      </c>
      <c r="BS201" s="127">
        <f t="shared" ref="BS201:BS205" si="2412">IF(BR201=0,1,0)</f>
        <v>1</v>
      </c>
      <c r="BT201" s="127">
        <f t="shared" ref="BT201" si="2413">COUNTIFS($T$109:$NU$109,"&gt;0",$T$110:$NU$110,$S$200,$T$111:$NU$111,BT$200)</f>
        <v>0</v>
      </c>
      <c r="BU201" s="127">
        <f t="shared" ref="BU201:BU205" si="2414">IF(BT201=0,1,0)</f>
        <v>1</v>
      </c>
      <c r="BV201" s="127">
        <f t="shared" ref="BV201" si="2415">COUNTIFS($T$109:$NU$109,"&gt;0",$T$110:$NU$110,$S$200,$T$111:$NU$111,BV$200)</f>
        <v>0</v>
      </c>
      <c r="BW201" s="127">
        <f t="shared" ref="BW201:BW205" si="2416">IF(BV201=0,1,0)</f>
        <v>1</v>
      </c>
      <c r="BX201" s="127">
        <f t="shared" ref="BX201" si="2417">COUNTIFS($T$109:$NU$109,"&gt;0",$T$110:$NU$110,$S$200,$T$111:$NU$111,BX$200)</f>
        <v>0</v>
      </c>
      <c r="BY201" s="127">
        <f t="shared" ref="BY201:BY205" si="2418">IF(BX201=0,1,0)</f>
        <v>1</v>
      </c>
      <c r="BZ201" s="127">
        <f t="shared" ref="BZ201" si="2419">COUNTIFS($T$109:$NU$109,"&gt;0",$T$110:$NU$110,$S$200,$T$111:$NU$111,BZ$200)</f>
        <v>0</v>
      </c>
      <c r="CA201" s="127">
        <f t="shared" ref="CA201:CA205" si="2420">IF(BZ201=0,1,0)</f>
        <v>1</v>
      </c>
      <c r="CB201" s="127">
        <f t="shared" ref="CB201" si="2421">COUNTIFS($T$109:$NU$109,"&gt;0",$T$110:$NU$110,$S$200,$T$111:$NU$111,CB$200)</f>
        <v>0</v>
      </c>
      <c r="CC201" s="127">
        <f t="shared" ref="CC201:CC205" si="2422">IF(CB201=0,1,0)</f>
        <v>1</v>
      </c>
    </row>
    <row r="202" spans="18:81" hidden="1" x14ac:dyDescent="0.2">
      <c r="S202" s="105" t="s">
        <v>42</v>
      </c>
      <c r="T202" s="127">
        <f>COUNTIFS($T$115:$NU$115,"&gt;0",$T$116:$NU$116,$S$200,$T$117:$NU$117,T$200)</f>
        <v>0</v>
      </c>
      <c r="U202" s="127">
        <f t="shared" ref="U202:U205" si="2423">IF(T202=0,1,0)</f>
        <v>1</v>
      </c>
      <c r="V202" s="127">
        <f t="shared" ref="V202" si="2424">COUNTIFS($T$115:$NU$115,"&gt;0",$T$116:$NU$116,$S$200,$T$117:$NU$117,V$200)</f>
        <v>0</v>
      </c>
      <c r="W202" s="127">
        <f t="shared" si="2364"/>
        <v>1</v>
      </c>
      <c r="X202" s="127">
        <f t="shared" ref="X202" si="2425">COUNTIFS($T$115:$NU$115,"&gt;0",$T$116:$NU$116,$S$200,$T$117:$NU$117,X$200)</f>
        <v>0</v>
      </c>
      <c r="Y202" s="127">
        <f t="shared" si="2366"/>
        <v>1</v>
      </c>
      <c r="Z202" s="127">
        <f t="shared" ref="Z202" si="2426">COUNTIFS($T$115:$NU$115,"&gt;0",$T$116:$NU$116,$S$200,$T$117:$NU$117,Z$200)</f>
        <v>0</v>
      </c>
      <c r="AA202" s="127">
        <f t="shared" si="2368"/>
        <v>1</v>
      </c>
      <c r="AB202" s="127">
        <f t="shared" ref="AB202" si="2427">COUNTIFS($T$115:$NU$115,"&gt;0",$T$116:$NU$116,$S$200,$T$117:$NU$117,AB$200)</f>
        <v>0</v>
      </c>
      <c r="AC202" s="127">
        <f t="shared" si="2370"/>
        <v>1</v>
      </c>
      <c r="AD202" s="127">
        <f t="shared" ref="AD202" si="2428">COUNTIFS($T$115:$NU$115,"&gt;0",$T$116:$NU$116,$S$200,$T$117:$NU$117,AD$200)</f>
        <v>0</v>
      </c>
      <c r="AE202" s="127">
        <f t="shared" si="2372"/>
        <v>1</v>
      </c>
      <c r="AF202" s="127">
        <f t="shared" ref="AF202" si="2429">COUNTIFS($T$115:$NU$115,"&gt;0",$T$116:$NU$116,$S$200,$T$117:$NU$117,AF$200)</f>
        <v>0</v>
      </c>
      <c r="AG202" s="127">
        <f t="shared" si="2374"/>
        <v>1</v>
      </c>
      <c r="AH202" s="127">
        <f t="shared" ref="AH202" si="2430">COUNTIFS($T$115:$NU$115,"&gt;0",$T$116:$NU$116,$S$200,$T$117:$NU$117,AH$200)</f>
        <v>0</v>
      </c>
      <c r="AI202" s="127">
        <f t="shared" si="2376"/>
        <v>1</v>
      </c>
      <c r="AJ202" s="127">
        <f t="shared" ref="AJ202" si="2431">COUNTIFS($T$115:$NU$115,"&gt;0",$T$116:$NU$116,$S$200,$T$117:$NU$117,AJ$200)</f>
        <v>0</v>
      </c>
      <c r="AK202" s="127">
        <f t="shared" si="2378"/>
        <v>1</v>
      </c>
      <c r="AL202" s="127">
        <f t="shared" ref="AL202" si="2432">COUNTIFS($T$115:$NU$115,"&gt;0",$T$116:$NU$116,$S$200,$T$117:$NU$117,AL$200)</f>
        <v>0</v>
      </c>
      <c r="AM202" s="127">
        <f t="shared" si="2380"/>
        <v>1</v>
      </c>
      <c r="AN202" s="127">
        <f t="shared" ref="AN202" si="2433">COUNTIFS($T$115:$NU$115,"&gt;0",$T$116:$NU$116,$S$200,$T$117:$NU$117,AN$200)</f>
        <v>0</v>
      </c>
      <c r="AO202" s="127">
        <f t="shared" si="2382"/>
        <v>1</v>
      </c>
      <c r="AP202" s="127">
        <f t="shared" ref="AP202" si="2434">COUNTIFS($T$115:$NU$115,"&gt;0",$T$116:$NU$116,$S$200,$T$117:$NU$117,AP$200)</f>
        <v>0</v>
      </c>
      <c r="AQ202" s="127">
        <f t="shared" si="2384"/>
        <v>1</v>
      </c>
      <c r="AR202" s="127">
        <f t="shared" ref="AR202" si="2435">COUNTIFS($T$115:$NU$115,"&gt;0",$T$116:$NU$116,$S$200,$T$117:$NU$117,AR$200)</f>
        <v>0</v>
      </c>
      <c r="AS202" s="127">
        <f t="shared" si="2386"/>
        <v>1</v>
      </c>
      <c r="AT202" s="127">
        <f t="shared" ref="AT202" si="2436">COUNTIFS($T$115:$NU$115,"&gt;0",$T$116:$NU$116,$S$200,$T$117:$NU$117,AT$200)</f>
        <v>0</v>
      </c>
      <c r="AU202" s="127">
        <f t="shared" si="2388"/>
        <v>1</v>
      </c>
      <c r="AV202" s="127">
        <f t="shared" ref="AV202" si="2437">COUNTIFS($T$115:$NU$115,"&gt;0",$T$116:$NU$116,$S$200,$T$117:$NU$117,AV$200)</f>
        <v>0</v>
      </c>
      <c r="AW202" s="127">
        <f t="shared" si="2390"/>
        <v>1</v>
      </c>
      <c r="AX202" s="127">
        <f t="shared" ref="AX202" si="2438">COUNTIFS($T$115:$NU$115,"&gt;0",$T$116:$NU$116,$S$200,$T$117:$NU$117,AX$200)</f>
        <v>0</v>
      </c>
      <c r="AY202" s="127">
        <f t="shared" si="2392"/>
        <v>1</v>
      </c>
      <c r="AZ202" s="127">
        <f t="shared" ref="AZ202" si="2439">COUNTIFS($T$115:$NU$115,"&gt;0",$T$116:$NU$116,$S$200,$T$117:$NU$117,AZ$200)</f>
        <v>0</v>
      </c>
      <c r="BA202" s="127">
        <f t="shared" si="2394"/>
        <v>1</v>
      </c>
      <c r="BB202" s="127">
        <f t="shared" ref="BB202" si="2440">COUNTIFS($T$115:$NU$115,"&gt;0",$T$116:$NU$116,$S$200,$T$117:$NU$117,BB$200)</f>
        <v>0</v>
      </c>
      <c r="BC202" s="127">
        <f t="shared" si="2396"/>
        <v>1</v>
      </c>
      <c r="BD202" s="127">
        <f t="shared" ref="BD202" si="2441">COUNTIFS($T$115:$NU$115,"&gt;0",$T$116:$NU$116,$S$200,$T$117:$NU$117,BD$200)</f>
        <v>0</v>
      </c>
      <c r="BE202" s="127">
        <f t="shared" si="2398"/>
        <v>1</v>
      </c>
      <c r="BF202" s="127">
        <f t="shared" ref="BF202" si="2442">COUNTIFS($T$115:$NU$115,"&gt;0",$T$116:$NU$116,$S$200,$T$117:$NU$117,BF$200)</f>
        <v>0</v>
      </c>
      <c r="BG202" s="127">
        <f t="shared" si="2400"/>
        <v>1</v>
      </c>
      <c r="BH202" s="127">
        <f t="shared" ref="BH202" si="2443">COUNTIFS($T$115:$NU$115,"&gt;0",$T$116:$NU$116,$S$200,$T$117:$NU$117,BH$200)</f>
        <v>0</v>
      </c>
      <c r="BI202" s="127">
        <f t="shared" si="2402"/>
        <v>1</v>
      </c>
      <c r="BJ202" s="127">
        <f t="shared" ref="BJ202" si="2444">COUNTIFS($T$115:$NU$115,"&gt;0",$T$116:$NU$116,$S$200,$T$117:$NU$117,BJ$200)</f>
        <v>0</v>
      </c>
      <c r="BK202" s="127">
        <f t="shared" si="2404"/>
        <v>1</v>
      </c>
      <c r="BL202" s="127">
        <f t="shared" ref="BL202" si="2445">COUNTIFS($T$115:$NU$115,"&gt;0",$T$116:$NU$116,$S$200,$T$117:$NU$117,BL$200)</f>
        <v>0</v>
      </c>
      <c r="BM202" s="127">
        <f t="shared" si="2406"/>
        <v>1</v>
      </c>
      <c r="BN202" s="127">
        <f t="shared" ref="BN202" si="2446">COUNTIFS($T$115:$NU$115,"&gt;0",$T$116:$NU$116,$S$200,$T$117:$NU$117,BN$200)</f>
        <v>0</v>
      </c>
      <c r="BO202" s="127">
        <f t="shared" si="2408"/>
        <v>1</v>
      </c>
      <c r="BP202" s="127">
        <f t="shared" ref="BP202" si="2447">COUNTIFS($T$115:$NU$115,"&gt;0",$T$116:$NU$116,$S$200,$T$117:$NU$117,BP$200)</f>
        <v>0</v>
      </c>
      <c r="BQ202" s="127">
        <f t="shared" si="2410"/>
        <v>1</v>
      </c>
      <c r="BR202" s="127">
        <f t="shared" ref="BR202" si="2448">COUNTIFS($T$115:$NU$115,"&gt;0",$T$116:$NU$116,$S$200,$T$117:$NU$117,BR$200)</f>
        <v>0</v>
      </c>
      <c r="BS202" s="127">
        <f t="shared" si="2412"/>
        <v>1</v>
      </c>
      <c r="BT202" s="127">
        <f t="shared" ref="BT202" si="2449">COUNTIFS($T$115:$NU$115,"&gt;0",$T$116:$NU$116,$S$200,$T$117:$NU$117,BT$200)</f>
        <v>0</v>
      </c>
      <c r="BU202" s="127">
        <f t="shared" si="2414"/>
        <v>1</v>
      </c>
      <c r="BV202" s="127">
        <f t="shared" ref="BV202" si="2450">COUNTIFS($T$115:$NU$115,"&gt;0",$T$116:$NU$116,$S$200,$T$117:$NU$117,BV$200)</f>
        <v>0</v>
      </c>
      <c r="BW202" s="127">
        <f t="shared" si="2416"/>
        <v>1</v>
      </c>
      <c r="BX202" s="127">
        <f t="shared" ref="BX202" si="2451">COUNTIFS($T$115:$NU$115,"&gt;0",$T$116:$NU$116,$S$200,$T$117:$NU$117,BX$200)</f>
        <v>0</v>
      </c>
      <c r="BY202" s="127">
        <f t="shared" si="2418"/>
        <v>1</v>
      </c>
      <c r="BZ202" s="127">
        <f t="shared" ref="BZ202" si="2452">COUNTIFS($T$115:$NU$115,"&gt;0",$T$116:$NU$116,$S$200,$T$117:$NU$117,BZ$200)</f>
        <v>0</v>
      </c>
      <c r="CA202" s="127">
        <f t="shared" si="2420"/>
        <v>1</v>
      </c>
      <c r="CB202" s="127">
        <f t="shared" ref="CB202" si="2453">COUNTIFS($T$115:$NU$115,"&gt;0",$T$116:$NU$116,$S$200,$T$117:$NU$117,CB$200)</f>
        <v>0</v>
      </c>
      <c r="CC202" s="127">
        <f t="shared" si="2422"/>
        <v>1</v>
      </c>
    </row>
    <row r="203" spans="18:81" hidden="1" x14ac:dyDescent="0.2">
      <c r="S203" s="106" t="s">
        <v>43</v>
      </c>
      <c r="T203" s="127">
        <f>COUNTIFS($T$121:$NU$121,"&gt;0",$T$122:$NU$122,$S$200,$T$123:$NU$123,T$200)</f>
        <v>0</v>
      </c>
      <c r="U203" s="127">
        <f t="shared" si="2423"/>
        <v>1</v>
      </c>
      <c r="V203" s="127">
        <f t="shared" ref="V203" si="2454">COUNTIFS($T$121:$NU$121,"&gt;0",$T$122:$NU$122,$S$200,$T$123:$NU$123,V$200)</f>
        <v>0</v>
      </c>
      <c r="W203" s="127">
        <f t="shared" si="2364"/>
        <v>1</v>
      </c>
      <c r="X203" s="127">
        <f t="shared" ref="X203" si="2455">COUNTIFS($T$121:$NU$121,"&gt;0",$T$122:$NU$122,$S$200,$T$123:$NU$123,X$200)</f>
        <v>0</v>
      </c>
      <c r="Y203" s="127">
        <f t="shared" si="2366"/>
        <v>1</v>
      </c>
      <c r="Z203" s="127">
        <f t="shared" ref="Z203" si="2456">COUNTIFS($T$121:$NU$121,"&gt;0",$T$122:$NU$122,$S$200,$T$123:$NU$123,Z$200)</f>
        <v>0</v>
      </c>
      <c r="AA203" s="127">
        <f t="shared" si="2368"/>
        <v>1</v>
      </c>
      <c r="AB203" s="127">
        <f t="shared" ref="AB203" si="2457">COUNTIFS($T$121:$NU$121,"&gt;0",$T$122:$NU$122,$S$200,$T$123:$NU$123,AB$200)</f>
        <v>0</v>
      </c>
      <c r="AC203" s="127">
        <f t="shared" si="2370"/>
        <v>1</v>
      </c>
      <c r="AD203" s="127">
        <f t="shared" ref="AD203" si="2458">COUNTIFS($T$121:$NU$121,"&gt;0",$T$122:$NU$122,$S$200,$T$123:$NU$123,AD$200)</f>
        <v>0</v>
      </c>
      <c r="AE203" s="127">
        <f t="shared" si="2372"/>
        <v>1</v>
      </c>
      <c r="AF203" s="127">
        <f t="shared" ref="AF203" si="2459">COUNTIFS($T$121:$NU$121,"&gt;0",$T$122:$NU$122,$S$200,$T$123:$NU$123,AF$200)</f>
        <v>0</v>
      </c>
      <c r="AG203" s="127">
        <f t="shared" si="2374"/>
        <v>1</v>
      </c>
      <c r="AH203" s="127">
        <f t="shared" ref="AH203" si="2460">COUNTIFS($T$121:$NU$121,"&gt;0",$T$122:$NU$122,$S$200,$T$123:$NU$123,AH$200)</f>
        <v>0</v>
      </c>
      <c r="AI203" s="127">
        <f t="shared" si="2376"/>
        <v>1</v>
      </c>
      <c r="AJ203" s="127">
        <f t="shared" ref="AJ203" si="2461">COUNTIFS($T$121:$NU$121,"&gt;0",$T$122:$NU$122,$S$200,$T$123:$NU$123,AJ$200)</f>
        <v>0</v>
      </c>
      <c r="AK203" s="127">
        <f t="shared" si="2378"/>
        <v>1</v>
      </c>
      <c r="AL203" s="127">
        <f t="shared" ref="AL203" si="2462">COUNTIFS($T$121:$NU$121,"&gt;0",$T$122:$NU$122,$S$200,$T$123:$NU$123,AL$200)</f>
        <v>0</v>
      </c>
      <c r="AM203" s="127">
        <f t="shared" si="2380"/>
        <v>1</v>
      </c>
      <c r="AN203" s="127">
        <f t="shared" ref="AN203" si="2463">COUNTIFS($T$121:$NU$121,"&gt;0",$T$122:$NU$122,$S$200,$T$123:$NU$123,AN$200)</f>
        <v>0</v>
      </c>
      <c r="AO203" s="127">
        <f t="shared" si="2382"/>
        <v>1</v>
      </c>
      <c r="AP203" s="127">
        <f t="shared" ref="AP203" si="2464">COUNTIFS($T$121:$NU$121,"&gt;0",$T$122:$NU$122,$S$200,$T$123:$NU$123,AP$200)</f>
        <v>0</v>
      </c>
      <c r="AQ203" s="127">
        <f t="shared" si="2384"/>
        <v>1</v>
      </c>
      <c r="AR203" s="127">
        <f t="shared" ref="AR203" si="2465">COUNTIFS($T$121:$NU$121,"&gt;0",$T$122:$NU$122,$S$200,$T$123:$NU$123,AR$200)</f>
        <v>0</v>
      </c>
      <c r="AS203" s="127">
        <f t="shared" si="2386"/>
        <v>1</v>
      </c>
      <c r="AT203" s="127">
        <f t="shared" ref="AT203" si="2466">COUNTIFS($T$121:$NU$121,"&gt;0",$T$122:$NU$122,$S$200,$T$123:$NU$123,AT$200)</f>
        <v>0</v>
      </c>
      <c r="AU203" s="127">
        <f t="shared" si="2388"/>
        <v>1</v>
      </c>
      <c r="AV203" s="127">
        <f t="shared" ref="AV203" si="2467">COUNTIFS($T$121:$NU$121,"&gt;0",$T$122:$NU$122,$S$200,$T$123:$NU$123,AV$200)</f>
        <v>0</v>
      </c>
      <c r="AW203" s="127">
        <f t="shared" si="2390"/>
        <v>1</v>
      </c>
      <c r="AX203" s="127">
        <f t="shared" ref="AX203" si="2468">COUNTIFS($T$121:$NU$121,"&gt;0",$T$122:$NU$122,$S$200,$T$123:$NU$123,AX$200)</f>
        <v>0</v>
      </c>
      <c r="AY203" s="127">
        <f t="shared" si="2392"/>
        <v>1</v>
      </c>
      <c r="AZ203" s="127">
        <f t="shared" ref="AZ203" si="2469">COUNTIFS($T$121:$NU$121,"&gt;0",$T$122:$NU$122,$S$200,$T$123:$NU$123,AZ$200)</f>
        <v>0</v>
      </c>
      <c r="BA203" s="127">
        <f t="shared" si="2394"/>
        <v>1</v>
      </c>
      <c r="BB203" s="127">
        <f t="shared" ref="BB203" si="2470">COUNTIFS($T$121:$NU$121,"&gt;0",$T$122:$NU$122,$S$200,$T$123:$NU$123,BB$200)</f>
        <v>0</v>
      </c>
      <c r="BC203" s="127">
        <f t="shared" si="2396"/>
        <v>1</v>
      </c>
      <c r="BD203" s="127">
        <f t="shared" ref="BD203" si="2471">COUNTIFS($T$121:$NU$121,"&gt;0",$T$122:$NU$122,$S$200,$T$123:$NU$123,BD$200)</f>
        <v>0</v>
      </c>
      <c r="BE203" s="127">
        <f t="shared" si="2398"/>
        <v>1</v>
      </c>
      <c r="BF203" s="127">
        <f t="shared" ref="BF203" si="2472">COUNTIFS($T$121:$NU$121,"&gt;0",$T$122:$NU$122,$S$200,$T$123:$NU$123,BF$200)</f>
        <v>0</v>
      </c>
      <c r="BG203" s="127">
        <f t="shared" si="2400"/>
        <v>1</v>
      </c>
      <c r="BH203" s="127">
        <f t="shared" ref="BH203" si="2473">COUNTIFS($T$121:$NU$121,"&gt;0",$T$122:$NU$122,$S$200,$T$123:$NU$123,BH$200)</f>
        <v>0</v>
      </c>
      <c r="BI203" s="127">
        <f t="shared" si="2402"/>
        <v>1</v>
      </c>
      <c r="BJ203" s="127">
        <f t="shared" ref="BJ203" si="2474">COUNTIFS($T$121:$NU$121,"&gt;0",$T$122:$NU$122,$S$200,$T$123:$NU$123,BJ$200)</f>
        <v>0</v>
      </c>
      <c r="BK203" s="127">
        <f t="shared" si="2404"/>
        <v>1</v>
      </c>
      <c r="BL203" s="127">
        <f t="shared" ref="BL203" si="2475">COUNTIFS($T$121:$NU$121,"&gt;0",$T$122:$NU$122,$S$200,$T$123:$NU$123,BL$200)</f>
        <v>0</v>
      </c>
      <c r="BM203" s="127">
        <f t="shared" si="2406"/>
        <v>1</v>
      </c>
      <c r="BN203" s="127">
        <f t="shared" ref="BN203" si="2476">COUNTIFS($T$121:$NU$121,"&gt;0",$T$122:$NU$122,$S$200,$T$123:$NU$123,BN$200)</f>
        <v>0</v>
      </c>
      <c r="BO203" s="127">
        <f t="shared" si="2408"/>
        <v>1</v>
      </c>
      <c r="BP203" s="127">
        <f t="shared" ref="BP203" si="2477">COUNTIFS($T$121:$NU$121,"&gt;0",$T$122:$NU$122,$S$200,$T$123:$NU$123,BP$200)</f>
        <v>0</v>
      </c>
      <c r="BQ203" s="127">
        <f t="shared" si="2410"/>
        <v>1</v>
      </c>
      <c r="BR203" s="127">
        <f t="shared" ref="BR203" si="2478">COUNTIFS($T$121:$NU$121,"&gt;0",$T$122:$NU$122,$S$200,$T$123:$NU$123,BR$200)</f>
        <v>0</v>
      </c>
      <c r="BS203" s="127">
        <f t="shared" si="2412"/>
        <v>1</v>
      </c>
      <c r="BT203" s="127">
        <f t="shared" ref="BT203" si="2479">COUNTIFS($T$121:$NU$121,"&gt;0",$T$122:$NU$122,$S$200,$T$123:$NU$123,BT$200)</f>
        <v>0</v>
      </c>
      <c r="BU203" s="127">
        <f t="shared" si="2414"/>
        <v>1</v>
      </c>
      <c r="BV203" s="127">
        <f t="shared" ref="BV203" si="2480">COUNTIFS($T$121:$NU$121,"&gt;0",$T$122:$NU$122,$S$200,$T$123:$NU$123,BV$200)</f>
        <v>0</v>
      </c>
      <c r="BW203" s="127">
        <f t="shared" si="2416"/>
        <v>1</v>
      </c>
      <c r="BX203" s="127">
        <f t="shared" ref="BX203" si="2481">COUNTIFS($T$121:$NU$121,"&gt;0",$T$122:$NU$122,$S$200,$T$123:$NU$123,BX$200)</f>
        <v>0</v>
      </c>
      <c r="BY203" s="127">
        <f t="shared" si="2418"/>
        <v>1</v>
      </c>
      <c r="BZ203" s="127">
        <f t="shared" ref="BZ203" si="2482">COUNTIFS($T$121:$NU$121,"&gt;0",$T$122:$NU$122,$S$200,$T$123:$NU$123,BZ$200)</f>
        <v>0</v>
      </c>
      <c r="CA203" s="127">
        <f t="shared" si="2420"/>
        <v>1</v>
      </c>
      <c r="CB203" s="127">
        <f t="shared" ref="CB203" si="2483">COUNTIFS($T$121:$NU$121,"&gt;0",$T$122:$NU$122,$S$200,$T$123:$NU$123,CB$200)</f>
        <v>0</v>
      </c>
      <c r="CC203" s="127">
        <f t="shared" si="2422"/>
        <v>1</v>
      </c>
    </row>
    <row r="204" spans="18:81" hidden="1" x14ac:dyDescent="0.2">
      <c r="S204" s="106" t="s">
        <v>44</v>
      </c>
      <c r="T204" s="127">
        <f>COUNTIFS($T$127:$NU$127,"&gt;0",$T$128:$NU$128,$S$200,$T$129:$NU$129,T$200)</f>
        <v>0</v>
      </c>
      <c r="U204" s="127">
        <f t="shared" si="2423"/>
        <v>1</v>
      </c>
      <c r="V204" s="127">
        <f t="shared" ref="V204" si="2484">COUNTIFS($T$127:$NU$127,"&gt;0",$T$128:$NU$128,$S$200,$T$129:$NU$129,V$200)</f>
        <v>0</v>
      </c>
      <c r="W204" s="127">
        <f t="shared" si="2364"/>
        <v>1</v>
      </c>
      <c r="X204" s="127">
        <f t="shared" ref="X204" si="2485">COUNTIFS($T$127:$NU$127,"&gt;0",$T$128:$NU$128,$S$200,$T$129:$NU$129,X$200)</f>
        <v>0</v>
      </c>
      <c r="Y204" s="127">
        <f t="shared" si="2366"/>
        <v>1</v>
      </c>
      <c r="Z204" s="127">
        <f t="shared" ref="Z204" si="2486">COUNTIFS($T$127:$NU$127,"&gt;0",$T$128:$NU$128,$S$200,$T$129:$NU$129,Z$200)</f>
        <v>0</v>
      </c>
      <c r="AA204" s="127">
        <f t="shared" si="2368"/>
        <v>1</v>
      </c>
      <c r="AB204" s="127">
        <f t="shared" ref="AB204" si="2487">COUNTIFS($T$127:$NU$127,"&gt;0",$T$128:$NU$128,$S$200,$T$129:$NU$129,AB$200)</f>
        <v>0</v>
      </c>
      <c r="AC204" s="127">
        <f t="shared" si="2370"/>
        <v>1</v>
      </c>
      <c r="AD204" s="127">
        <f t="shared" ref="AD204" si="2488">COUNTIFS($T$127:$NU$127,"&gt;0",$T$128:$NU$128,$S$200,$T$129:$NU$129,AD$200)</f>
        <v>0</v>
      </c>
      <c r="AE204" s="127">
        <f t="shared" si="2372"/>
        <v>1</v>
      </c>
      <c r="AF204" s="127">
        <f t="shared" ref="AF204" si="2489">COUNTIFS($T$127:$NU$127,"&gt;0",$T$128:$NU$128,$S$200,$T$129:$NU$129,AF$200)</f>
        <v>0</v>
      </c>
      <c r="AG204" s="127">
        <f t="shared" si="2374"/>
        <v>1</v>
      </c>
      <c r="AH204" s="127">
        <f t="shared" ref="AH204" si="2490">COUNTIFS($T$127:$NU$127,"&gt;0",$T$128:$NU$128,$S$200,$T$129:$NU$129,AH$200)</f>
        <v>0</v>
      </c>
      <c r="AI204" s="127">
        <f t="shared" si="2376"/>
        <v>1</v>
      </c>
      <c r="AJ204" s="127">
        <f t="shared" ref="AJ204" si="2491">COUNTIFS($T$127:$NU$127,"&gt;0",$T$128:$NU$128,$S$200,$T$129:$NU$129,AJ$200)</f>
        <v>0</v>
      </c>
      <c r="AK204" s="127">
        <f t="shared" si="2378"/>
        <v>1</v>
      </c>
      <c r="AL204" s="127">
        <f t="shared" ref="AL204" si="2492">COUNTIFS($T$127:$NU$127,"&gt;0",$T$128:$NU$128,$S$200,$T$129:$NU$129,AL$200)</f>
        <v>0</v>
      </c>
      <c r="AM204" s="127">
        <f t="shared" si="2380"/>
        <v>1</v>
      </c>
      <c r="AN204" s="127">
        <f t="shared" ref="AN204" si="2493">COUNTIFS($T$127:$NU$127,"&gt;0",$T$128:$NU$128,$S$200,$T$129:$NU$129,AN$200)</f>
        <v>0</v>
      </c>
      <c r="AO204" s="127">
        <f t="shared" si="2382"/>
        <v>1</v>
      </c>
      <c r="AP204" s="127">
        <f t="shared" ref="AP204" si="2494">COUNTIFS($T$127:$NU$127,"&gt;0",$T$128:$NU$128,$S$200,$T$129:$NU$129,AP$200)</f>
        <v>0</v>
      </c>
      <c r="AQ204" s="127">
        <f t="shared" si="2384"/>
        <v>1</v>
      </c>
      <c r="AR204" s="127">
        <f t="shared" ref="AR204" si="2495">COUNTIFS($T$127:$NU$127,"&gt;0",$T$128:$NU$128,$S$200,$T$129:$NU$129,AR$200)</f>
        <v>0</v>
      </c>
      <c r="AS204" s="127">
        <f t="shared" si="2386"/>
        <v>1</v>
      </c>
      <c r="AT204" s="127">
        <f t="shared" ref="AT204" si="2496">COUNTIFS($T$127:$NU$127,"&gt;0",$T$128:$NU$128,$S$200,$T$129:$NU$129,AT$200)</f>
        <v>0</v>
      </c>
      <c r="AU204" s="127">
        <f t="shared" si="2388"/>
        <v>1</v>
      </c>
      <c r="AV204" s="127">
        <f t="shared" ref="AV204" si="2497">COUNTIFS($T$127:$NU$127,"&gt;0",$T$128:$NU$128,$S$200,$T$129:$NU$129,AV$200)</f>
        <v>0</v>
      </c>
      <c r="AW204" s="127">
        <f t="shared" si="2390"/>
        <v>1</v>
      </c>
      <c r="AX204" s="127">
        <f t="shared" ref="AX204" si="2498">COUNTIFS($T$127:$NU$127,"&gt;0",$T$128:$NU$128,$S$200,$T$129:$NU$129,AX$200)</f>
        <v>0</v>
      </c>
      <c r="AY204" s="127">
        <f t="shared" si="2392"/>
        <v>1</v>
      </c>
      <c r="AZ204" s="127">
        <f t="shared" ref="AZ204" si="2499">COUNTIFS($T$127:$NU$127,"&gt;0",$T$128:$NU$128,$S$200,$T$129:$NU$129,AZ$200)</f>
        <v>0</v>
      </c>
      <c r="BA204" s="127">
        <f t="shared" si="2394"/>
        <v>1</v>
      </c>
      <c r="BB204" s="127">
        <f t="shared" ref="BB204" si="2500">COUNTIFS($T$127:$NU$127,"&gt;0",$T$128:$NU$128,$S$200,$T$129:$NU$129,BB$200)</f>
        <v>0</v>
      </c>
      <c r="BC204" s="127">
        <f t="shared" si="2396"/>
        <v>1</v>
      </c>
      <c r="BD204" s="127">
        <f t="shared" ref="BD204" si="2501">COUNTIFS($T$127:$NU$127,"&gt;0",$T$128:$NU$128,$S$200,$T$129:$NU$129,BD$200)</f>
        <v>0</v>
      </c>
      <c r="BE204" s="127">
        <f t="shared" si="2398"/>
        <v>1</v>
      </c>
      <c r="BF204" s="127">
        <f t="shared" ref="BF204" si="2502">COUNTIFS($T$127:$NU$127,"&gt;0",$T$128:$NU$128,$S$200,$T$129:$NU$129,BF$200)</f>
        <v>0</v>
      </c>
      <c r="BG204" s="127">
        <f t="shared" si="2400"/>
        <v>1</v>
      </c>
      <c r="BH204" s="127">
        <f t="shared" ref="BH204" si="2503">COUNTIFS($T$127:$NU$127,"&gt;0",$T$128:$NU$128,$S$200,$T$129:$NU$129,BH$200)</f>
        <v>0</v>
      </c>
      <c r="BI204" s="127">
        <f t="shared" si="2402"/>
        <v>1</v>
      </c>
      <c r="BJ204" s="127">
        <f t="shared" ref="BJ204" si="2504">COUNTIFS($T$127:$NU$127,"&gt;0",$T$128:$NU$128,$S$200,$T$129:$NU$129,BJ$200)</f>
        <v>0</v>
      </c>
      <c r="BK204" s="127">
        <f t="shared" si="2404"/>
        <v>1</v>
      </c>
      <c r="BL204" s="127">
        <f t="shared" ref="BL204" si="2505">COUNTIFS($T$127:$NU$127,"&gt;0",$T$128:$NU$128,$S$200,$T$129:$NU$129,BL$200)</f>
        <v>0</v>
      </c>
      <c r="BM204" s="127">
        <f t="shared" si="2406"/>
        <v>1</v>
      </c>
      <c r="BN204" s="127">
        <f t="shared" ref="BN204" si="2506">COUNTIFS($T$127:$NU$127,"&gt;0",$T$128:$NU$128,$S$200,$T$129:$NU$129,BN$200)</f>
        <v>0</v>
      </c>
      <c r="BO204" s="127">
        <f t="shared" si="2408"/>
        <v>1</v>
      </c>
      <c r="BP204" s="127">
        <f t="shared" ref="BP204" si="2507">COUNTIFS($T$127:$NU$127,"&gt;0",$T$128:$NU$128,$S$200,$T$129:$NU$129,BP$200)</f>
        <v>0</v>
      </c>
      <c r="BQ204" s="127">
        <f t="shared" si="2410"/>
        <v>1</v>
      </c>
      <c r="BR204" s="127">
        <f t="shared" ref="BR204" si="2508">COUNTIFS($T$127:$NU$127,"&gt;0",$T$128:$NU$128,$S$200,$T$129:$NU$129,BR$200)</f>
        <v>0</v>
      </c>
      <c r="BS204" s="127">
        <f t="shared" si="2412"/>
        <v>1</v>
      </c>
      <c r="BT204" s="127">
        <f t="shared" ref="BT204" si="2509">COUNTIFS($T$127:$NU$127,"&gt;0",$T$128:$NU$128,$S$200,$T$129:$NU$129,BT$200)</f>
        <v>0</v>
      </c>
      <c r="BU204" s="127">
        <f t="shared" si="2414"/>
        <v>1</v>
      </c>
      <c r="BV204" s="127">
        <f t="shared" ref="BV204" si="2510">COUNTIFS($T$127:$NU$127,"&gt;0",$T$128:$NU$128,$S$200,$T$129:$NU$129,BV$200)</f>
        <v>0</v>
      </c>
      <c r="BW204" s="127">
        <f t="shared" si="2416"/>
        <v>1</v>
      </c>
      <c r="BX204" s="127">
        <f t="shared" ref="BX204" si="2511">COUNTIFS($T$127:$NU$127,"&gt;0",$T$128:$NU$128,$S$200,$T$129:$NU$129,BX$200)</f>
        <v>0</v>
      </c>
      <c r="BY204" s="127">
        <f t="shared" si="2418"/>
        <v>1</v>
      </c>
      <c r="BZ204" s="127">
        <f t="shared" ref="BZ204" si="2512">COUNTIFS($T$127:$NU$127,"&gt;0",$T$128:$NU$128,$S$200,$T$129:$NU$129,BZ$200)</f>
        <v>0</v>
      </c>
      <c r="CA204" s="127">
        <f t="shared" si="2420"/>
        <v>1</v>
      </c>
      <c r="CB204" s="127">
        <f t="shared" ref="CB204" si="2513">COUNTIFS($T$127:$NU$127,"&gt;0",$T$128:$NU$128,$S$200,$T$129:$NU$129,CB$200)</f>
        <v>0</v>
      </c>
      <c r="CC204" s="127">
        <f t="shared" si="2422"/>
        <v>1</v>
      </c>
    </row>
    <row r="205" spans="18:81" hidden="1" x14ac:dyDescent="0.2">
      <c r="S205" s="106" t="s">
        <v>45</v>
      </c>
      <c r="T205" s="127">
        <f>COUNTIFS($T$133:$NU$133,"&gt;0",$T$134:$NU$134,$S$200,$T$135:$NU$135,T$200)</f>
        <v>0</v>
      </c>
      <c r="U205" s="127">
        <f t="shared" si="2423"/>
        <v>1</v>
      </c>
      <c r="V205" s="127">
        <f t="shared" ref="V205" si="2514">COUNTIFS($T$133:$NU$133,"&gt;0",$T$134:$NU$134,$S$200,$T$135:$NU$135,V$200)</f>
        <v>0</v>
      </c>
      <c r="W205" s="127">
        <f t="shared" si="2364"/>
        <v>1</v>
      </c>
      <c r="X205" s="127">
        <f t="shared" ref="X205" si="2515">COUNTIFS($T$133:$NU$133,"&gt;0",$T$134:$NU$134,$S$200,$T$135:$NU$135,X$200)</f>
        <v>0</v>
      </c>
      <c r="Y205" s="127">
        <f t="shared" si="2366"/>
        <v>1</v>
      </c>
      <c r="Z205" s="127">
        <f t="shared" ref="Z205" si="2516">COUNTIFS($T$133:$NU$133,"&gt;0",$T$134:$NU$134,$S$200,$T$135:$NU$135,Z$200)</f>
        <v>0</v>
      </c>
      <c r="AA205" s="127">
        <f t="shared" si="2368"/>
        <v>1</v>
      </c>
      <c r="AB205" s="127">
        <f t="shared" ref="AB205" si="2517">COUNTIFS($T$133:$NU$133,"&gt;0",$T$134:$NU$134,$S$200,$T$135:$NU$135,AB$200)</f>
        <v>0</v>
      </c>
      <c r="AC205" s="127">
        <f t="shared" si="2370"/>
        <v>1</v>
      </c>
      <c r="AD205" s="127">
        <f t="shared" ref="AD205" si="2518">COUNTIFS($T$133:$NU$133,"&gt;0",$T$134:$NU$134,$S$200,$T$135:$NU$135,AD$200)</f>
        <v>0</v>
      </c>
      <c r="AE205" s="127">
        <f t="shared" si="2372"/>
        <v>1</v>
      </c>
      <c r="AF205" s="127">
        <f t="shared" ref="AF205" si="2519">COUNTIFS($T$133:$NU$133,"&gt;0",$T$134:$NU$134,$S$200,$T$135:$NU$135,AF$200)</f>
        <v>0</v>
      </c>
      <c r="AG205" s="127">
        <f t="shared" si="2374"/>
        <v>1</v>
      </c>
      <c r="AH205" s="127">
        <f t="shared" ref="AH205" si="2520">COUNTIFS($T$133:$NU$133,"&gt;0",$T$134:$NU$134,$S$200,$T$135:$NU$135,AH$200)</f>
        <v>0</v>
      </c>
      <c r="AI205" s="127">
        <f t="shared" si="2376"/>
        <v>1</v>
      </c>
      <c r="AJ205" s="127">
        <f t="shared" ref="AJ205" si="2521">COUNTIFS($T$133:$NU$133,"&gt;0",$T$134:$NU$134,$S$200,$T$135:$NU$135,AJ$200)</f>
        <v>0</v>
      </c>
      <c r="AK205" s="127">
        <f t="shared" si="2378"/>
        <v>1</v>
      </c>
      <c r="AL205" s="127">
        <f t="shared" ref="AL205" si="2522">COUNTIFS($T$133:$NU$133,"&gt;0",$T$134:$NU$134,$S$200,$T$135:$NU$135,AL$200)</f>
        <v>0</v>
      </c>
      <c r="AM205" s="127">
        <f t="shared" si="2380"/>
        <v>1</v>
      </c>
      <c r="AN205" s="127">
        <f t="shared" ref="AN205" si="2523">COUNTIFS($T$133:$NU$133,"&gt;0",$T$134:$NU$134,$S$200,$T$135:$NU$135,AN$200)</f>
        <v>0</v>
      </c>
      <c r="AO205" s="127">
        <f t="shared" si="2382"/>
        <v>1</v>
      </c>
      <c r="AP205" s="127">
        <f t="shared" ref="AP205" si="2524">COUNTIFS($T$133:$NU$133,"&gt;0",$T$134:$NU$134,$S$200,$T$135:$NU$135,AP$200)</f>
        <v>0</v>
      </c>
      <c r="AQ205" s="127">
        <f t="shared" si="2384"/>
        <v>1</v>
      </c>
      <c r="AR205" s="127">
        <f t="shared" ref="AR205" si="2525">COUNTIFS($T$133:$NU$133,"&gt;0",$T$134:$NU$134,$S$200,$T$135:$NU$135,AR$200)</f>
        <v>0</v>
      </c>
      <c r="AS205" s="127">
        <f t="shared" si="2386"/>
        <v>1</v>
      </c>
      <c r="AT205" s="127">
        <f t="shared" ref="AT205" si="2526">COUNTIFS($T$133:$NU$133,"&gt;0",$T$134:$NU$134,$S$200,$T$135:$NU$135,AT$200)</f>
        <v>0</v>
      </c>
      <c r="AU205" s="127">
        <f t="shared" si="2388"/>
        <v>1</v>
      </c>
      <c r="AV205" s="127">
        <f t="shared" ref="AV205" si="2527">COUNTIFS($T$133:$NU$133,"&gt;0",$T$134:$NU$134,$S$200,$T$135:$NU$135,AV$200)</f>
        <v>0</v>
      </c>
      <c r="AW205" s="127">
        <f t="shared" si="2390"/>
        <v>1</v>
      </c>
      <c r="AX205" s="127">
        <f t="shared" ref="AX205" si="2528">COUNTIFS($T$133:$NU$133,"&gt;0",$T$134:$NU$134,$S$200,$T$135:$NU$135,AX$200)</f>
        <v>0</v>
      </c>
      <c r="AY205" s="127">
        <f t="shared" si="2392"/>
        <v>1</v>
      </c>
      <c r="AZ205" s="127">
        <f t="shared" ref="AZ205" si="2529">COUNTIFS($T$133:$NU$133,"&gt;0",$T$134:$NU$134,$S$200,$T$135:$NU$135,AZ$200)</f>
        <v>0</v>
      </c>
      <c r="BA205" s="127">
        <f t="shared" si="2394"/>
        <v>1</v>
      </c>
      <c r="BB205" s="127">
        <f t="shared" ref="BB205" si="2530">COUNTIFS($T$133:$NU$133,"&gt;0",$T$134:$NU$134,$S$200,$T$135:$NU$135,BB$200)</f>
        <v>0</v>
      </c>
      <c r="BC205" s="127">
        <f t="shared" si="2396"/>
        <v>1</v>
      </c>
      <c r="BD205" s="127">
        <f t="shared" ref="BD205" si="2531">COUNTIFS($T$133:$NU$133,"&gt;0",$T$134:$NU$134,$S$200,$T$135:$NU$135,BD$200)</f>
        <v>0</v>
      </c>
      <c r="BE205" s="127">
        <f t="shared" si="2398"/>
        <v>1</v>
      </c>
      <c r="BF205" s="127">
        <f t="shared" ref="BF205" si="2532">COUNTIFS($T$133:$NU$133,"&gt;0",$T$134:$NU$134,$S$200,$T$135:$NU$135,BF$200)</f>
        <v>0</v>
      </c>
      <c r="BG205" s="127">
        <f t="shared" si="2400"/>
        <v>1</v>
      </c>
      <c r="BH205" s="127">
        <f t="shared" ref="BH205" si="2533">COUNTIFS($T$133:$NU$133,"&gt;0",$T$134:$NU$134,$S$200,$T$135:$NU$135,BH$200)</f>
        <v>0</v>
      </c>
      <c r="BI205" s="127">
        <f t="shared" si="2402"/>
        <v>1</v>
      </c>
      <c r="BJ205" s="127">
        <f t="shared" ref="BJ205" si="2534">COUNTIFS($T$133:$NU$133,"&gt;0",$T$134:$NU$134,$S$200,$T$135:$NU$135,BJ$200)</f>
        <v>0</v>
      </c>
      <c r="BK205" s="127">
        <f t="shared" si="2404"/>
        <v>1</v>
      </c>
      <c r="BL205" s="127">
        <f t="shared" ref="BL205" si="2535">COUNTIFS($T$133:$NU$133,"&gt;0",$T$134:$NU$134,$S$200,$T$135:$NU$135,BL$200)</f>
        <v>0</v>
      </c>
      <c r="BM205" s="127">
        <f t="shared" si="2406"/>
        <v>1</v>
      </c>
      <c r="BN205" s="127">
        <f t="shared" ref="BN205" si="2536">COUNTIFS($T$133:$NU$133,"&gt;0",$T$134:$NU$134,$S$200,$T$135:$NU$135,BN$200)</f>
        <v>0</v>
      </c>
      <c r="BO205" s="127">
        <f t="shared" si="2408"/>
        <v>1</v>
      </c>
      <c r="BP205" s="127">
        <f t="shared" ref="BP205" si="2537">COUNTIFS($T$133:$NU$133,"&gt;0",$T$134:$NU$134,$S$200,$T$135:$NU$135,BP$200)</f>
        <v>0</v>
      </c>
      <c r="BQ205" s="127">
        <f t="shared" si="2410"/>
        <v>1</v>
      </c>
      <c r="BR205" s="127">
        <f t="shared" ref="BR205" si="2538">COUNTIFS($T$133:$NU$133,"&gt;0",$T$134:$NU$134,$S$200,$T$135:$NU$135,BR$200)</f>
        <v>0</v>
      </c>
      <c r="BS205" s="127">
        <f t="shared" si="2412"/>
        <v>1</v>
      </c>
      <c r="BT205" s="127">
        <f t="shared" ref="BT205" si="2539">COUNTIFS($T$133:$NU$133,"&gt;0",$T$134:$NU$134,$S$200,$T$135:$NU$135,BT$200)</f>
        <v>0</v>
      </c>
      <c r="BU205" s="127">
        <f t="shared" si="2414"/>
        <v>1</v>
      </c>
      <c r="BV205" s="127">
        <f t="shared" ref="BV205" si="2540">COUNTIFS($T$133:$NU$133,"&gt;0",$T$134:$NU$134,$S$200,$T$135:$NU$135,BV$200)</f>
        <v>0</v>
      </c>
      <c r="BW205" s="127">
        <f t="shared" si="2416"/>
        <v>1</v>
      </c>
      <c r="BX205" s="127">
        <f t="shared" ref="BX205" si="2541">COUNTIFS($T$133:$NU$133,"&gt;0",$T$134:$NU$134,$S$200,$T$135:$NU$135,BX$200)</f>
        <v>0</v>
      </c>
      <c r="BY205" s="127">
        <f t="shared" si="2418"/>
        <v>1</v>
      </c>
      <c r="BZ205" s="127">
        <f t="shared" ref="BZ205" si="2542">COUNTIFS($T$133:$NU$133,"&gt;0",$T$134:$NU$134,$S$200,$T$135:$NU$135,BZ$200)</f>
        <v>0</v>
      </c>
      <c r="CA205" s="127">
        <f t="shared" si="2420"/>
        <v>1</v>
      </c>
      <c r="CB205" s="127">
        <f t="shared" ref="CB205" si="2543">COUNTIFS($T$133:$NU$133,"&gt;0",$T$134:$NU$134,$S$200,$T$135:$NU$135,CB$200)</f>
        <v>0</v>
      </c>
      <c r="CC205" s="127">
        <f t="shared" si="2422"/>
        <v>1</v>
      </c>
    </row>
    <row r="206" spans="18:81" hidden="1" x14ac:dyDescent="0.2">
      <c r="T206" s="5">
        <f>IF(SUM(T201:T205)&gt;0,1,0)</f>
        <v>0</v>
      </c>
      <c r="V206" s="5">
        <f t="shared" ref="V206" si="2544">IF(SUM(V201:V205)&gt;0,1,0)</f>
        <v>0</v>
      </c>
      <c r="X206" s="5">
        <f t="shared" ref="X206" si="2545">IF(SUM(X201:X205)&gt;0,1,0)</f>
        <v>0</v>
      </c>
      <c r="Z206" s="5">
        <f t="shared" ref="Z206" si="2546">IF(SUM(Z201:Z205)&gt;0,1,0)</f>
        <v>0</v>
      </c>
      <c r="AB206" s="5">
        <f t="shared" ref="AB206" si="2547">IF(SUM(AB201:AB205)&gt;0,1,0)</f>
        <v>0</v>
      </c>
      <c r="AD206" s="5">
        <f t="shared" ref="AD206" si="2548">IF(SUM(AD201:AD205)&gt;0,1,0)</f>
        <v>0</v>
      </c>
      <c r="AF206" s="5">
        <f t="shared" ref="AF206" si="2549">IF(SUM(AF201:AF205)&gt;0,1,0)</f>
        <v>0</v>
      </c>
      <c r="AH206" s="5">
        <f t="shared" ref="AH206" si="2550">IF(SUM(AH201:AH205)&gt;0,1,0)</f>
        <v>0</v>
      </c>
      <c r="AJ206" s="5">
        <f t="shared" ref="AJ206" si="2551">IF(SUM(AJ201:AJ205)&gt;0,1,0)</f>
        <v>0</v>
      </c>
      <c r="AL206" s="5">
        <f t="shared" ref="AL206" si="2552">IF(SUM(AL201:AL205)&gt;0,1,0)</f>
        <v>0</v>
      </c>
      <c r="AN206" s="5">
        <f t="shared" ref="AN206" si="2553">IF(SUM(AN201:AN205)&gt;0,1,0)</f>
        <v>0</v>
      </c>
      <c r="AP206" s="5">
        <f t="shared" ref="AP206" si="2554">IF(SUM(AP201:AP205)&gt;0,1,0)</f>
        <v>0</v>
      </c>
      <c r="AR206" s="5">
        <f t="shared" ref="AR206" si="2555">IF(SUM(AR201:AR205)&gt;0,1,0)</f>
        <v>0</v>
      </c>
      <c r="AT206" s="5">
        <f t="shared" ref="AT206" si="2556">IF(SUM(AT201:AT205)&gt;0,1,0)</f>
        <v>0</v>
      </c>
      <c r="AV206" s="5">
        <f t="shared" ref="AV206" si="2557">IF(SUM(AV201:AV205)&gt;0,1,0)</f>
        <v>0</v>
      </c>
      <c r="AX206" s="5">
        <f t="shared" ref="AX206" si="2558">IF(SUM(AX201:AX205)&gt;0,1,0)</f>
        <v>0</v>
      </c>
      <c r="AZ206" s="5">
        <f t="shared" ref="AZ206" si="2559">IF(SUM(AZ201:AZ205)&gt;0,1,0)</f>
        <v>0</v>
      </c>
      <c r="BB206" s="5">
        <f t="shared" ref="BB206" si="2560">IF(SUM(BB201:BB205)&gt;0,1,0)</f>
        <v>0</v>
      </c>
      <c r="BD206" s="5">
        <f t="shared" ref="BD206" si="2561">IF(SUM(BD201:BD205)&gt;0,1,0)</f>
        <v>0</v>
      </c>
      <c r="BF206" s="5">
        <f t="shared" ref="BF206" si="2562">IF(SUM(BF201:BF205)&gt;0,1,0)</f>
        <v>0</v>
      </c>
      <c r="BH206" s="5">
        <f t="shared" ref="BH206" si="2563">IF(SUM(BH201:BH205)&gt;0,1,0)</f>
        <v>0</v>
      </c>
      <c r="BJ206" s="5">
        <f t="shared" ref="BJ206" si="2564">IF(SUM(BJ201:BJ205)&gt;0,1,0)</f>
        <v>0</v>
      </c>
      <c r="BL206" s="5">
        <f t="shared" ref="BL206" si="2565">IF(SUM(BL201:BL205)&gt;0,1,0)</f>
        <v>0</v>
      </c>
      <c r="BN206" s="5">
        <f t="shared" ref="BN206" si="2566">IF(SUM(BN201:BN205)&gt;0,1,0)</f>
        <v>0</v>
      </c>
      <c r="BP206" s="5">
        <f t="shared" ref="BP206" si="2567">IF(SUM(BP201:BP205)&gt;0,1,0)</f>
        <v>0</v>
      </c>
      <c r="BR206" s="5">
        <f t="shared" ref="BR206" si="2568">IF(SUM(BR201:BR205)&gt;0,1,0)</f>
        <v>0</v>
      </c>
      <c r="BT206" s="5">
        <f t="shared" ref="BT206" si="2569">IF(SUM(BT201:BT205)&gt;0,1,0)</f>
        <v>0</v>
      </c>
      <c r="BV206" s="5">
        <f t="shared" ref="BV206" si="2570">IF(SUM(BV201:BV205)&gt;0,1,0)</f>
        <v>0</v>
      </c>
      <c r="BX206" s="5">
        <f t="shared" ref="BX206" si="2571">IF(SUM(BX201:BX205)&gt;0,1,0)</f>
        <v>0</v>
      </c>
      <c r="BZ206" s="5">
        <f t="shared" ref="BZ206" si="2572">IF(SUM(BZ201:BZ205)&gt;0,1,0)</f>
        <v>0</v>
      </c>
      <c r="CB206" s="5">
        <f t="shared" ref="CB206" si="2573">IF(SUM(CB201:CB205)&gt;0,1,0)</f>
        <v>0</v>
      </c>
    </row>
    <row r="207" spans="18:81" hidden="1" x14ac:dyDescent="0.2">
      <c r="R207" s="128"/>
      <c r="S207" s="111">
        <v>11</v>
      </c>
      <c r="T207" s="122">
        <v>1</v>
      </c>
      <c r="U207" s="121" t="s">
        <v>104</v>
      </c>
      <c r="V207" s="120">
        <v>2</v>
      </c>
      <c r="W207" s="121" t="s">
        <v>105</v>
      </c>
      <c r="X207" s="120">
        <v>3</v>
      </c>
      <c r="Y207" s="121" t="s">
        <v>106</v>
      </c>
      <c r="Z207" s="120">
        <v>4</v>
      </c>
      <c r="AA207" s="121" t="s">
        <v>107</v>
      </c>
      <c r="AB207" s="120">
        <v>5</v>
      </c>
      <c r="AC207" s="121" t="s">
        <v>108</v>
      </c>
      <c r="AD207" s="120">
        <v>6</v>
      </c>
      <c r="AE207" s="121" t="s">
        <v>109</v>
      </c>
      <c r="AF207" s="120">
        <v>7</v>
      </c>
      <c r="AG207" s="121" t="s">
        <v>110</v>
      </c>
      <c r="AH207" s="120">
        <v>8</v>
      </c>
      <c r="AI207" s="121" t="s">
        <v>111</v>
      </c>
      <c r="AJ207" s="120">
        <v>9</v>
      </c>
      <c r="AK207" s="121" t="s">
        <v>112</v>
      </c>
      <c r="AL207" s="120">
        <v>10</v>
      </c>
      <c r="AM207" s="121" t="s">
        <v>113</v>
      </c>
      <c r="AN207" s="120">
        <v>11</v>
      </c>
      <c r="AO207" s="121" t="s">
        <v>114</v>
      </c>
      <c r="AP207" s="120">
        <v>12</v>
      </c>
      <c r="AQ207" s="121" t="s">
        <v>115</v>
      </c>
      <c r="AR207" s="120">
        <v>13</v>
      </c>
      <c r="AS207" s="121" t="s">
        <v>116</v>
      </c>
      <c r="AT207" s="120">
        <v>14</v>
      </c>
      <c r="AU207" s="121" t="s">
        <v>117</v>
      </c>
      <c r="AV207" s="120">
        <v>15</v>
      </c>
      <c r="AW207" s="121" t="s">
        <v>118</v>
      </c>
      <c r="AX207" s="120">
        <v>16</v>
      </c>
      <c r="AY207" s="121" t="s">
        <v>119</v>
      </c>
      <c r="AZ207" s="120">
        <v>17</v>
      </c>
      <c r="BA207" s="121" t="s">
        <v>120</v>
      </c>
      <c r="BB207" s="120">
        <v>18</v>
      </c>
      <c r="BC207" s="121" t="s">
        <v>121</v>
      </c>
      <c r="BD207" s="120">
        <v>19</v>
      </c>
      <c r="BE207" s="121" t="s">
        <v>122</v>
      </c>
      <c r="BF207" s="120">
        <v>20</v>
      </c>
      <c r="BG207" s="121" t="s">
        <v>123</v>
      </c>
      <c r="BH207" s="120">
        <v>21</v>
      </c>
      <c r="BI207" s="121" t="s">
        <v>124</v>
      </c>
      <c r="BJ207" s="120">
        <v>22</v>
      </c>
      <c r="BK207" s="121" t="s">
        <v>125</v>
      </c>
      <c r="BL207" s="120">
        <v>23</v>
      </c>
      <c r="BM207" s="121" t="s">
        <v>126</v>
      </c>
      <c r="BN207" s="120">
        <v>24</v>
      </c>
      <c r="BO207" s="121" t="s">
        <v>127</v>
      </c>
      <c r="BP207" s="120">
        <v>25</v>
      </c>
      <c r="BQ207" s="121" t="s">
        <v>128</v>
      </c>
      <c r="BR207" s="120">
        <v>26</v>
      </c>
      <c r="BS207" s="121" t="s">
        <v>129</v>
      </c>
      <c r="BT207" s="120">
        <v>27</v>
      </c>
      <c r="BU207" s="121" t="s">
        <v>130</v>
      </c>
      <c r="BV207" s="120">
        <v>28</v>
      </c>
      <c r="BW207" s="121" t="s">
        <v>131</v>
      </c>
      <c r="BX207" s="120">
        <v>29</v>
      </c>
      <c r="BY207" s="121" t="s">
        <v>132</v>
      </c>
      <c r="BZ207" s="120">
        <v>30</v>
      </c>
      <c r="CA207" s="107" t="s">
        <v>133</v>
      </c>
      <c r="CB207" s="155"/>
      <c r="CC207" s="155"/>
    </row>
    <row r="208" spans="18:81" hidden="1" x14ac:dyDescent="0.2">
      <c r="S208" s="123" t="s">
        <v>41</v>
      </c>
      <c r="T208" s="127">
        <f>COUNTIFS($T$109:$NU$109,"&gt;0",$T$110:$NU$110,$S$207,$T$111:$NU$111,T$207)</f>
        <v>0</v>
      </c>
      <c r="U208" s="127">
        <f>IF(T208=0,1,0)</f>
        <v>1</v>
      </c>
      <c r="V208" s="127">
        <f t="shared" ref="V208" si="2574">COUNTIFS($T$109:$NU$109,"&gt;0",$T$110:$NU$110,$S$207,$T$111:$NU$111,V$207)</f>
        <v>0</v>
      </c>
      <c r="W208" s="127">
        <f t="shared" ref="W208:W212" si="2575">IF(V208=0,1,0)</f>
        <v>1</v>
      </c>
      <c r="X208" s="127">
        <f t="shared" ref="X208" si="2576">COUNTIFS($T$109:$NU$109,"&gt;0",$T$110:$NU$110,$S$207,$T$111:$NU$111,X$207)</f>
        <v>0</v>
      </c>
      <c r="Y208" s="127">
        <f t="shared" ref="Y208:Y212" si="2577">IF(X208=0,1,0)</f>
        <v>1</v>
      </c>
      <c r="Z208" s="127">
        <f t="shared" ref="Z208" si="2578">COUNTIFS($T$109:$NU$109,"&gt;0",$T$110:$NU$110,$S$207,$T$111:$NU$111,Z$207)</f>
        <v>0</v>
      </c>
      <c r="AA208" s="127">
        <f t="shared" ref="AA208:AA212" si="2579">IF(Z208=0,1,0)</f>
        <v>1</v>
      </c>
      <c r="AB208" s="127">
        <f t="shared" ref="AB208" si="2580">COUNTIFS($T$109:$NU$109,"&gt;0",$T$110:$NU$110,$S$207,$T$111:$NU$111,AB$207)</f>
        <v>0</v>
      </c>
      <c r="AC208" s="127">
        <f t="shared" ref="AC208:AC212" si="2581">IF(AB208=0,1,0)</f>
        <v>1</v>
      </c>
      <c r="AD208" s="127">
        <f t="shared" ref="AD208" si="2582">COUNTIFS($T$109:$NU$109,"&gt;0",$T$110:$NU$110,$S$207,$T$111:$NU$111,AD$207)</f>
        <v>0</v>
      </c>
      <c r="AE208" s="127">
        <f t="shared" ref="AE208:AE212" si="2583">IF(AD208=0,1,0)</f>
        <v>1</v>
      </c>
      <c r="AF208" s="127">
        <f t="shared" ref="AF208" si="2584">COUNTIFS($T$109:$NU$109,"&gt;0",$T$110:$NU$110,$S$207,$T$111:$NU$111,AF$207)</f>
        <v>0</v>
      </c>
      <c r="AG208" s="127">
        <f t="shared" ref="AG208:AG212" si="2585">IF(AF208=0,1,0)</f>
        <v>1</v>
      </c>
      <c r="AH208" s="127">
        <f t="shared" ref="AH208" si="2586">COUNTIFS($T$109:$NU$109,"&gt;0",$T$110:$NU$110,$S$207,$T$111:$NU$111,AH$207)</f>
        <v>0</v>
      </c>
      <c r="AI208" s="127">
        <f t="shared" ref="AI208:AI212" si="2587">IF(AH208=0,1,0)</f>
        <v>1</v>
      </c>
      <c r="AJ208" s="127">
        <f t="shared" ref="AJ208" si="2588">COUNTIFS($T$109:$NU$109,"&gt;0",$T$110:$NU$110,$S$207,$T$111:$NU$111,AJ$207)</f>
        <v>0</v>
      </c>
      <c r="AK208" s="127">
        <f t="shared" ref="AK208:AK212" si="2589">IF(AJ208=0,1,0)</f>
        <v>1</v>
      </c>
      <c r="AL208" s="127">
        <f t="shared" ref="AL208" si="2590">COUNTIFS($T$109:$NU$109,"&gt;0",$T$110:$NU$110,$S$207,$T$111:$NU$111,AL$207)</f>
        <v>0</v>
      </c>
      <c r="AM208" s="127">
        <f t="shared" ref="AM208:AM212" si="2591">IF(AL208=0,1,0)</f>
        <v>1</v>
      </c>
      <c r="AN208" s="127">
        <f t="shared" ref="AN208" si="2592">COUNTIFS($T$109:$NU$109,"&gt;0",$T$110:$NU$110,$S$207,$T$111:$NU$111,AN$207)</f>
        <v>0</v>
      </c>
      <c r="AO208" s="127">
        <f t="shared" ref="AO208:AO212" si="2593">IF(AN208=0,1,0)</f>
        <v>1</v>
      </c>
      <c r="AP208" s="127">
        <f t="shared" ref="AP208" si="2594">COUNTIFS($T$109:$NU$109,"&gt;0",$T$110:$NU$110,$S$207,$T$111:$NU$111,AP$207)</f>
        <v>0</v>
      </c>
      <c r="AQ208" s="127">
        <f t="shared" ref="AQ208:AQ212" si="2595">IF(AP208=0,1,0)</f>
        <v>1</v>
      </c>
      <c r="AR208" s="127">
        <f t="shared" ref="AR208" si="2596">COUNTIFS($T$109:$NU$109,"&gt;0",$T$110:$NU$110,$S$207,$T$111:$NU$111,AR$207)</f>
        <v>0</v>
      </c>
      <c r="AS208" s="127">
        <f t="shared" ref="AS208:AS212" si="2597">IF(AR208=0,1,0)</f>
        <v>1</v>
      </c>
      <c r="AT208" s="127">
        <f t="shared" ref="AT208" si="2598">COUNTIFS($T$109:$NU$109,"&gt;0",$T$110:$NU$110,$S$207,$T$111:$NU$111,AT$207)</f>
        <v>0</v>
      </c>
      <c r="AU208" s="127">
        <f t="shared" ref="AU208:AU212" si="2599">IF(AT208=0,1,0)</f>
        <v>1</v>
      </c>
      <c r="AV208" s="127">
        <f t="shared" ref="AV208" si="2600">COUNTIFS($T$109:$NU$109,"&gt;0",$T$110:$NU$110,$S$207,$T$111:$NU$111,AV$207)</f>
        <v>0</v>
      </c>
      <c r="AW208" s="127">
        <f t="shared" ref="AW208:AW212" si="2601">IF(AV208=0,1,0)</f>
        <v>1</v>
      </c>
      <c r="AX208" s="127">
        <f t="shared" ref="AX208" si="2602">COUNTIFS($T$109:$NU$109,"&gt;0",$T$110:$NU$110,$S$207,$T$111:$NU$111,AX$207)</f>
        <v>0</v>
      </c>
      <c r="AY208" s="127">
        <f t="shared" ref="AY208:AY212" si="2603">IF(AX208=0,1,0)</f>
        <v>1</v>
      </c>
      <c r="AZ208" s="127">
        <f t="shared" ref="AZ208" si="2604">COUNTIFS($T$109:$NU$109,"&gt;0",$T$110:$NU$110,$S$207,$T$111:$NU$111,AZ$207)</f>
        <v>0</v>
      </c>
      <c r="BA208" s="127">
        <f t="shared" ref="BA208:BA212" si="2605">IF(AZ208=0,1,0)</f>
        <v>1</v>
      </c>
      <c r="BB208" s="127">
        <f t="shared" ref="BB208" si="2606">COUNTIFS($T$109:$NU$109,"&gt;0",$T$110:$NU$110,$S$207,$T$111:$NU$111,BB$207)</f>
        <v>0</v>
      </c>
      <c r="BC208" s="127">
        <f t="shared" ref="BC208:BC212" si="2607">IF(BB208=0,1,0)</f>
        <v>1</v>
      </c>
      <c r="BD208" s="127">
        <f t="shared" ref="BD208" si="2608">COUNTIFS($T$109:$NU$109,"&gt;0",$T$110:$NU$110,$S$207,$T$111:$NU$111,BD$207)</f>
        <v>0</v>
      </c>
      <c r="BE208" s="127">
        <f t="shared" ref="BE208:BE212" si="2609">IF(BD208=0,1,0)</f>
        <v>1</v>
      </c>
      <c r="BF208" s="127">
        <f t="shared" ref="BF208" si="2610">COUNTIFS($T$109:$NU$109,"&gt;0",$T$110:$NU$110,$S$207,$T$111:$NU$111,BF$207)</f>
        <v>0</v>
      </c>
      <c r="BG208" s="127">
        <f t="shared" ref="BG208:BG212" si="2611">IF(BF208=0,1,0)</f>
        <v>1</v>
      </c>
      <c r="BH208" s="127">
        <f t="shared" ref="BH208" si="2612">COUNTIFS($T$109:$NU$109,"&gt;0",$T$110:$NU$110,$S$207,$T$111:$NU$111,BH$207)</f>
        <v>0</v>
      </c>
      <c r="BI208" s="127">
        <f t="shared" ref="BI208:BI212" si="2613">IF(BH208=0,1,0)</f>
        <v>1</v>
      </c>
      <c r="BJ208" s="127">
        <f t="shared" ref="BJ208" si="2614">COUNTIFS($T$109:$NU$109,"&gt;0",$T$110:$NU$110,$S$207,$T$111:$NU$111,BJ$207)</f>
        <v>0</v>
      </c>
      <c r="BK208" s="127">
        <f t="shared" ref="BK208:BK212" si="2615">IF(BJ208=0,1,0)</f>
        <v>1</v>
      </c>
      <c r="BL208" s="127">
        <f t="shared" ref="BL208" si="2616">COUNTIFS($T$109:$NU$109,"&gt;0",$T$110:$NU$110,$S$207,$T$111:$NU$111,BL$207)</f>
        <v>0</v>
      </c>
      <c r="BM208" s="127">
        <f t="shared" ref="BM208:BM212" si="2617">IF(BL208=0,1,0)</f>
        <v>1</v>
      </c>
      <c r="BN208" s="127">
        <f t="shared" ref="BN208" si="2618">COUNTIFS($T$109:$NU$109,"&gt;0",$T$110:$NU$110,$S$207,$T$111:$NU$111,BN$207)</f>
        <v>0</v>
      </c>
      <c r="BO208" s="127">
        <f t="shared" ref="BO208:BO212" si="2619">IF(BN208=0,1,0)</f>
        <v>1</v>
      </c>
      <c r="BP208" s="127">
        <f t="shared" ref="BP208" si="2620">COUNTIFS($T$109:$NU$109,"&gt;0",$T$110:$NU$110,$S$207,$T$111:$NU$111,BP$207)</f>
        <v>0</v>
      </c>
      <c r="BQ208" s="127">
        <f t="shared" ref="BQ208:BQ212" si="2621">IF(BP208=0,1,0)</f>
        <v>1</v>
      </c>
      <c r="BR208" s="127">
        <f t="shared" ref="BR208" si="2622">COUNTIFS($T$109:$NU$109,"&gt;0",$T$110:$NU$110,$S$207,$T$111:$NU$111,BR$207)</f>
        <v>0</v>
      </c>
      <c r="BS208" s="127">
        <f t="shared" ref="BS208:BS212" si="2623">IF(BR208=0,1,0)</f>
        <v>1</v>
      </c>
      <c r="BT208" s="127">
        <f t="shared" ref="BT208" si="2624">COUNTIFS($T$109:$NU$109,"&gt;0",$T$110:$NU$110,$S$207,$T$111:$NU$111,BT$207)</f>
        <v>0</v>
      </c>
      <c r="BU208" s="127">
        <f t="shared" ref="BU208:BU212" si="2625">IF(BT208=0,1,0)</f>
        <v>1</v>
      </c>
      <c r="BV208" s="127">
        <f t="shared" ref="BV208" si="2626">COUNTIFS($T$109:$NU$109,"&gt;0",$T$110:$NU$110,$S$207,$T$111:$NU$111,BV$207)</f>
        <v>0</v>
      </c>
      <c r="BW208" s="127">
        <f t="shared" ref="BW208:BW212" si="2627">IF(BV208=0,1,0)</f>
        <v>1</v>
      </c>
      <c r="BX208" s="127">
        <f t="shared" ref="BX208" si="2628">COUNTIFS($T$109:$NU$109,"&gt;0",$T$110:$NU$110,$S$207,$T$111:$NU$111,BX$207)</f>
        <v>0</v>
      </c>
      <c r="BY208" s="127">
        <f t="shared" ref="BY208:BY212" si="2629">IF(BX208=0,1,0)</f>
        <v>1</v>
      </c>
      <c r="BZ208" s="127">
        <f t="shared" ref="BZ208" si="2630">COUNTIFS($T$109:$NU$109,"&gt;0",$T$110:$NU$110,$S$207,$T$111:$NU$111,BZ$207)</f>
        <v>0</v>
      </c>
      <c r="CA208" s="127">
        <f t="shared" ref="CA208:CA212" si="2631">IF(BZ208=0,1,0)</f>
        <v>1</v>
      </c>
      <c r="CB208" s="156"/>
      <c r="CC208" s="156"/>
    </row>
    <row r="209" spans="18:81" hidden="1" x14ac:dyDescent="0.2">
      <c r="S209" s="105" t="s">
        <v>42</v>
      </c>
      <c r="T209" s="127">
        <f>COUNTIFS($T$115:$NU$115,"&gt;0",$T$116:$NU$116,$S$207,$T$117:$NU$117,T$207)</f>
        <v>0</v>
      </c>
      <c r="U209" s="127">
        <f t="shared" ref="U209:U212" si="2632">IF(T209=0,1,0)</f>
        <v>1</v>
      </c>
      <c r="V209" s="127">
        <f t="shared" ref="V209" si="2633">COUNTIFS($T$115:$NU$115,"&gt;0",$T$116:$NU$116,$S$207,$T$117:$NU$117,V$207)</f>
        <v>0</v>
      </c>
      <c r="W209" s="127">
        <f t="shared" si="2575"/>
        <v>1</v>
      </c>
      <c r="X209" s="127">
        <f t="shared" ref="X209" si="2634">COUNTIFS($T$115:$NU$115,"&gt;0",$T$116:$NU$116,$S$207,$T$117:$NU$117,X$207)</f>
        <v>0</v>
      </c>
      <c r="Y209" s="127">
        <f t="shared" si="2577"/>
        <v>1</v>
      </c>
      <c r="Z209" s="127">
        <f t="shared" ref="Z209" si="2635">COUNTIFS($T$115:$NU$115,"&gt;0",$T$116:$NU$116,$S$207,$T$117:$NU$117,Z$207)</f>
        <v>0</v>
      </c>
      <c r="AA209" s="127">
        <f t="shared" si="2579"/>
        <v>1</v>
      </c>
      <c r="AB209" s="127">
        <f t="shared" ref="AB209" si="2636">COUNTIFS($T$115:$NU$115,"&gt;0",$T$116:$NU$116,$S$207,$T$117:$NU$117,AB$207)</f>
        <v>0</v>
      </c>
      <c r="AC209" s="127">
        <f t="shared" si="2581"/>
        <v>1</v>
      </c>
      <c r="AD209" s="127">
        <f t="shared" ref="AD209" si="2637">COUNTIFS($T$115:$NU$115,"&gt;0",$T$116:$NU$116,$S$207,$T$117:$NU$117,AD$207)</f>
        <v>0</v>
      </c>
      <c r="AE209" s="127">
        <f t="shared" si="2583"/>
        <v>1</v>
      </c>
      <c r="AF209" s="127">
        <f t="shared" ref="AF209" si="2638">COUNTIFS($T$115:$NU$115,"&gt;0",$T$116:$NU$116,$S$207,$T$117:$NU$117,AF$207)</f>
        <v>0</v>
      </c>
      <c r="AG209" s="127">
        <f t="shared" si="2585"/>
        <v>1</v>
      </c>
      <c r="AH209" s="127">
        <f t="shared" ref="AH209" si="2639">COUNTIFS($T$115:$NU$115,"&gt;0",$T$116:$NU$116,$S$207,$T$117:$NU$117,AH$207)</f>
        <v>0</v>
      </c>
      <c r="AI209" s="127">
        <f t="shared" si="2587"/>
        <v>1</v>
      </c>
      <c r="AJ209" s="127">
        <f t="shared" ref="AJ209" si="2640">COUNTIFS($T$115:$NU$115,"&gt;0",$T$116:$NU$116,$S$207,$T$117:$NU$117,AJ$207)</f>
        <v>0</v>
      </c>
      <c r="AK209" s="127">
        <f t="shared" si="2589"/>
        <v>1</v>
      </c>
      <c r="AL209" s="127">
        <f t="shared" ref="AL209" si="2641">COUNTIFS($T$115:$NU$115,"&gt;0",$T$116:$NU$116,$S$207,$T$117:$NU$117,AL$207)</f>
        <v>0</v>
      </c>
      <c r="AM209" s="127">
        <f t="shared" si="2591"/>
        <v>1</v>
      </c>
      <c r="AN209" s="127">
        <f t="shared" ref="AN209" si="2642">COUNTIFS($T$115:$NU$115,"&gt;0",$T$116:$NU$116,$S$207,$T$117:$NU$117,AN$207)</f>
        <v>0</v>
      </c>
      <c r="AO209" s="127">
        <f t="shared" si="2593"/>
        <v>1</v>
      </c>
      <c r="AP209" s="127">
        <f t="shared" ref="AP209" si="2643">COUNTIFS($T$115:$NU$115,"&gt;0",$T$116:$NU$116,$S$207,$T$117:$NU$117,AP$207)</f>
        <v>0</v>
      </c>
      <c r="AQ209" s="127">
        <f t="shared" si="2595"/>
        <v>1</v>
      </c>
      <c r="AR209" s="127">
        <f t="shared" ref="AR209" si="2644">COUNTIFS($T$115:$NU$115,"&gt;0",$T$116:$NU$116,$S$207,$T$117:$NU$117,AR$207)</f>
        <v>0</v>
      </c>
      <c r="AS209" s="127">
        <f t="shared" si="2597"/>
        <v>1</v>
      </c>
      <c r="AT209" s="127">
        <f t="shared" ref="AT209" si="2645">COUNTIFS($T$115:$NU$115,"&gt;0",$T$116:$NU$116,$S$207,$T$117:$NU$117,AT$207)</f>
        <v>0</v>
      </c>
      <c r="AU209" s="127">
        <f t="shared" si="2599"/>
        <v>1</v>
      </c>
      <c r="AV209" s="127">
        <f t="shared" ref="AV209" si="2646">COUNTIFS($T$115:$NU$115,"&gt;0",$T$116:$NU$116,$S$207,$T$117:$NU$117,AV$207)</f>
        <v>0</v>
      </c>
      <c r="AW209" s="127">
        <f t="shared" si="2601"/>
        <v>1</v>
      </c>
      <c r="AX209" s="127">
        <f t="shared" ref="AX209" si="2647">COUNTIFS($T$115:$NU$115,"&gt;0",$T$116:$NU$116,$S$207,$T$117:$NU$117,AX$207)</f>
        <v>0</v>
      </c>
      <c r="AY209" s="127">
        <f t="shared" si="2603"/>
        <v>1</v>
      </c>
      <c r="AZ209" s="127">
        <f t="shared" ref="AZ209" si="2648">COUNTIFS($T$115:$NU$115,"&gt;0",$T$116:$NU$116,$S$207,$T$117:$NU$117,AZ$207)</f>
        <v>0</v>
      </c>
      <c r="BA209" s="127">
        <f t="shared" si="2605"/>
        <v>1</v>
      </c>
      <c r="BB209" s="127">
        <f t="shared" ref="BB209" si="2649">COUNTIFS($T$115:$NU$115,"&gt;0",$T$116:$NU$116,$S$207,$T$117:$NU$117,BB$207)</f>
        <v>0</v>
      </c>
      <c r="BC209" s="127">
        <f t="shared" si="2607"/>
        <v>1</v>
      </c>
      <c r="BD209" s="127">
        <f t="shared" ref="BD209" si="2650">COUNTIFS($T$115:$NU$115,"&gt;0",$T$116:$NU$116,$S$207,$T$117:$NU$117,BD$207)</f>
        <v>0</v>
      </c>
      <c r="BE209" s="127">
        <f t="shared" si="2609"/>
        <v>1</v>
      </c>
      <c r="BF209" s="127">
        <f t="shared" ref="BF209" si="2651">COUNTIFS($T$115:$NU$115,"&gt;0",$T$116:$NU$116,$S$207,$T$117:$NU$117,BF$207)</f>
        <v>0</v>
      </c>
      <c r="BG209" s="127">
        <f t="shared" si="2611"/>
        <v>1</v>
      </c>
      <c r="BH209" s="127">
        <f t="shared" ref="BH209" si="2652">COUNTIFS($T$115:$NU$115,"&gt;0",$T$116:$NU$116,$S$207,$T$117:$NU$117,BH$207)</f>
        <v>0</v>
      </c>
      <c r="BI209" s="127">
        <f t="shared" si="2613"/>
        <v>1</v>
      </c>
      <c r="BJ209" s="127">
        <f t="shared" ref="BJ209" si="2653">COUNTIFS($T$115:$NU$115,"&gt;0",$T$116:$NU$116,$S$207,$T$117:$NU$117,BJ$207)</f>
        <v>0</v>
      </c>
      <c r="BK209" s="127">
        <f t="shared" si="2615"/>
        <v>1</v>
      </c>
      <c r="BL209" s="127">
        <f t="shared" ref="BL209" si="2654">COUNTIFS($T$115:$NU$115,"&gt;0",$T$116:$NU$116,$S$207,$T$117:$NU$117,BL$207)</f>
        <v>0</v>
      </c>
      <c r="BM209" s="127">
        <f t="shared" si="2617"/>
        <v>1</v>
      </c>
      <c r="BN209" s="127">
        <f t="shared" ref="BN209" si="2655">COUNTIFS($T$115:$NU$115,"&gt;0",$T$116:$NU$116,$S$207,$T$117:$NU$117,BN$207)</f>
        <v>0</v>
      </c>
      <c r="BO209" s="127">
        <f t="shared" si="2619"/>
        <v>1</v>
      </c>
      <c r="BP209" s="127">
        <f t="shared" ref="BP209" si="2656">COUNTIFS($T$115:$NU$115,"&gt;0",$T$116:$NU$116,$S$207,$T$117:$NU$117,BP$207)</f>
        <v>0</v>
      </c>
      <c r="BQ209" s="127">
        <f t="shared" si="2621"/>
        <v>1</v>
      </c>
      <c r="BR209" s="127">
        <f t="shared" ref="BR209" si="2657">COUNTIFS($T$115:$NU$115,"&gt;0",$T$116:$NU$116,$S$207,$T$117:$NU$117,BR$207)</f>
        <v>0</v>
      </c>
      <c r="BS209" s="127">
        <f t="shared" si="2623"/>
        <v>1</v>
      </c>
      <c r="BT209" s="127">
        <f t="shared" ref="BT209" si="2658">COUNTIFS($T$115:$NU$115,"&gt;0",$T$116:$NU$116,$S$207,$T$117:$NU$117,BT$207)</f>
        <v>0</v>
      </c>
      <c r="BU209" s="127">
        <f t="shared" si="2625"/>
        <v>1</v>
      </c>
      <c r="BV209" s="127">
        <f t="shared" ref="BV209" si="2659">COUNTIFS($T$115:$NU$115,"&gt;0",$T$116:$NU$116,$S$207,$T$117:$NU$117,BV$207)</f>
        <v>0</v>
      </c>
      <c r="BW209" s="127">
        <f t="shared" si="2627"/>
        <v>1</v>
      </c>
      <c r="BX209" s="127">
        <f t="shared" ref="BX209" si="2660">COUNTIFS($T$115:$NU$115,"&gt;0",$T$116:$NU$116,$S$207,$T$117:$NU$117,BX$207)</f>
        <v>0</v>
      </c>
      <c r="BY209" s="127">
        <f t="shared" si="2629"/>
        <v>1</v>
      </c>
      <c r="BZ209" s="127">
        <f t="shared" ref="BZ209" si="2661">COUNTIFS($T$115:$NU$115,"&gt;0",$T$116:$NU$116,$S$207,$T$117:$NU$117,BZ$207)</f>
        <v>0</v>
      </c>
      <c r="CA209" s="127">
        <f t="shared" si="2631"/>
        <v>1</v>
      </c>
      <c r="CB209" s="156"/>
      <c r="CC209" s="156"/>
    </row>
    <row r="210" spans="18:81" hidden="1" x14ac:dyDescent="0.2">
      <c r="S210" s="106" t="s">
        <v>43</v>
      </c>
      <c r="T210" s="127">
        <f>COUNTIFS($T$121:$NU$121,"&gt;0",$T$122:$NU$122,$S$207,$T$123:$NU$123,T$207)</f>
        <v>0</v>
      </c>
      <c r="U210" s="127">
        <f t="shared" si="2632"/>
        <v>1</v>
      </c>
      <c r="V210" s="127">
        <f t="shared" ref="V210" si="2662">COUNTIFS($T$121:$NU$121,"&gt;0",$T$122:$NU$122,$S$207,$T$123:$NU$123,V$207)</f>
        <v>0</v>
      </c>
      <c r="W210" s="127">
        <f t="shared" si="2575"/>
        <v>1</v>
      </c>
      <c r="X210" s="127">
        <f t="shared" ref="X210" si="2663">COUNTIFS($T$121:$NU$121,"&gt;0",$T$122:$NU$122,$S$207,$T$123:$NU$123,X$207)</f>
        <v>0</v>
      </c>
      <c r="Y210" s="127">
        <f t="shared" si="2577"/>
        <v>1</v>
      </c>
      <c r="Z210" s="127">
        <f t="shared" ref="Z210" si="2664">COUNTIFS($T$121:$NU$121,"&gt;0",$T$122:$NU$122,$S$207,$T$123:$NU$123,Z$207)</f>
        <v>0</v>
      </c>
      <c r="AA210" s="127">
        <f t="shared" si="2579"/>
        <v>1</v>
      </c>
      <c r="AB210" s="127">
        <f t="shared" ref="AB210" si="2665">COUNTIFS($T$121:$NU$121,"&gt;0",$T$122:$NU$122,$S$207,$T$123:$NU$123,AB$207)</f>
        <v>0</v>
      </c>
      <c r="AC210" s="127">
        <f t="shared" si="2581"/>
        <v>1</v>
      </c>
      <c r="AD210" s="127">
        <f t="shared" ref="AD210" si="2666">COUNTIFS($T$121:$NU$121,"&gt;0",$T$122:$NU$122,$S$207,$T$123:$NU$123,AD$207)</f>
        <v>0</v>
      </c>
      <c r="AE210" s="127">
        <f t="shared" si="2583"/>
        <v>1</v>
      </c>
      <c r="AF210" s="127">
        <f t="shared" ref="AF210" si="2667">COUNTIFS($T$121:$NU$121,"&gt;0",$T$122:$NU$122,$S$207,$T$123:$NU$123,AF$207)</f>
        <v>0</v>
      </c>
      <c r="AG210" s="127">
        <f t="shared" si="2585"/>
        <v>1</v>
      </c>
      <c r="AH210" s="127">
        <f t="shared" ref="AH210" si="2668">COUNTIFS($T$121:$NU$121,"&gt;0",$T$122:$NU$122,$S$207,$T$123:$NU$123,AH$207)</f>
        <v>0</v>
      </c>
      <c r="AI210" s="127">
        <f t="shared" si="2587"/>
        <v>1</v>
      </c>
      <c r="AJ210" s="127">
        <f t="shared" ref="AJ210" si="2669">COUNTIFS($T$121:$NU$121,"&gt;0",$T$122:$NU$122,$S$207,$T$123:$NU$123,AJ$207)</f>
        <v>0</v>
      </c>
      <c r="AK210" s="127">
        <f t="shared" si="2589"/>
        <v>1</v>
      </c>
      <c r="AL210" s="127">
        <f t="shared" ref="AL210" si="2670">COUNTIFS($T$121:$NU$121,"&gt;0",$T$122:$NU$122,$S$207,$T$123:$NU$123,AL$207)</f>
        <v>0</v>
      </c>
      <c r="AM210" s="127">
        <f t="shared" si="2591"/>
        <v>1</v>
      </c>
      <c r="AN210" s="127">
        <f t="shared" ref="AN210" si="2671">COUNTIFS($T$121:$NU$121,"&gt;0",$T$122:$NU$122,$S$207,$T$123:$NU$123,AN$207)</f>
        <v>0</v>
      </c>
      <c r="AO210" s="127">
        <f t="shared" si="2593"/>
        <v>1</v>
      </c>
      <c r="AP210" s="127">
        <f t="shared" ref="AP210" si="2672">COUNTIFS($T$121:$NU$121,"&gt;0",$T$122:$NU$122,$S$207,$T$123:$NU$123,AP$207)</f>
        <v>0</v>
      </c>
      <c r="AQ210" s="127">
        <f t="shared" si="2595"/>
        <v>1</v>
      </c>
      <c r="AR210" s="127">
        <f t="shared" ref="AR210" si="2673">COUNTIFS($T$121:$NU$121,"&gt;0",$T$122:$NU$122,$S$207,$T$123:$NU$123,AR$207)</f>
        <v>0</v>
      </c>
      <c r="AS210" s="127">
        <f t="shared" si="2597"/>
        <v>1</v>
      </c>
      <c r="AT210" s="127">
        <f t="shared" ref="AT210" si="2674">COUNTIFS($T$121:$NU$121,"&gt;0",$T$122:$NU$122,$S$207,$T$123:$NU$123,AT$207)</f>
        <v>0</v>
      </c>
      <c r="AU210" s="127">
        <f t="shared" si="2599"/>
        <v>1</v>
      </c>
      <c r="AV210" s="127">
        <f t="shared" ref="AV210" si="2675">COUNTIFS($T$121:$NU$121,"&gt;0",$T$122:$NU$122,$S$207,$T$123:$NU$123,AV$207)</f>
        <v>0</v>
      </c>
      <c r="AW210" s="127">
        <f t="shared" si="2601"/>
        <v>1</v>
      </c>
      <c r="AX210" s="127">
        <f t="shared" ref="AX210" si="2676">COUNTIFS($T$121:$NU$121,"&gt;0",$T$122:$NU$122,$S$207,$T$123:$NU$123,AX$207)</f>
        <v>0</v>
      </c>
      <c r="AY210" s="127">
        <f t="shared" si="2603"/>
        <v>1</v>
      </c>
      <c r="AZ210" s="127">
        <f t="shared" ref="AZ210" si="2677">COUNTIFS($T$121:$NU$121,"&gt;0",$T$122:$NU$122,$S$207,$T$123:$NU$123,AZ$207)</f>
        <v>0</v>
      </c>
      <c r="BA210" s="127">
        <f t="shared" si="2605"/>
        <v>1</v>
      </c>
      <c r="BB210" s="127">
        <f t="shared" ref="BB210" si="2678">COUNTIFS($T$121:$NU$121,"&gt;0",$T$122:$NU$122,$S$207,$T$123:$NU$123,BB$207)</f>
        <v>0</v>
      </c>
      <c r="BC210" s="127">
        <f t="shared" si="2607"/>
        <v>1</v>
      </c>
      <c r="BD210" s="127">
        <f t="shared" ref="BD210" si="2679">COUNTIFS($T$121:$NU$121,"&gt;0",$T$122:$NU$122,$S$207,$T$123:$NU$123,BD$207)</f>
        <v>0</v>
      </c>
      <c r="BE210" s="127">
        <f t="shared" si="2609"/>
        <v>1</v>
      </c>
      <c r="BF210" s="127">
        <f t="shared" ref="BF210" si="2680">COUNTIFS($T$121:$NU$121,"&gt;0",$T$122:$NU$122,$S$207,$T$123:$NU$123,BF$207)</f>
        <v>0</v>
      </c>
      <c r="BG210" s="127">
        <f t="shared" si="2611"/>
        <v>1</v>
      </c>
      <c r="BH210" s="127">
        <f t="shared" ref="BH210" si="2681">COUNTIFS($T$121:$NU$121,"&gt;0",$T$122:$NU$122,$S$207,$T$123:$NU$123,BH$207)</f>
        <v>0</v>
      </c>
      <c r="BI210" s="127">
        <f t="shared" si="2613"/>
        <v>1</v>
      </c>
      <c r="BJ210" s="127">
        <f t="shared" ref="BJ210" si="2682">COUNTIFS($T$121:$NU$121,"&gt;0",$T$122:$NU$122,$S$207,$T$123:$NU$123,BJ$207)</f>
        <v>0</v>
      </c>
      <c r="BK210" s="127">
        <f t="shared" si="2615"/>
        <v>1</v>
      </c>
      <c r="BL210" s="127">
        <f t="shared" ref="BL210" si="2683">COUNTIFS($T$121:$NU$121,"&gt;0",$T$122:$NU$122,$S$207,$T$123:$NU$123,BL$207)</f>
        <v>0</v>
      </c>
      <c r="BM210" s="127">
        <f t="shared" si="2617"/>
        <v>1</v>
      </c>
      <c r="BN210" s="127">
        <f t="shared" ref="BN210" si="2684">COUNTIFS($T$121:$NU$121,"&gt;0",$T$122:$NU$122,$S$207,$T$123:$NU$123,BN$207)</f>
        <v>0</v>
      </c>
      <c r="BO210" s="127">
        <f t="shared" si="2619"/>
        <v>1</v>
      </c>
      <c r="BP210" s="127">
        <f t="shared" ref="BP210" si="2685">COUNTIFS($T$121:$NU$121,"&gt;0",$T$122:$NU$122,$S$207,$T$123:$NU$123,BP$207)</f>
        <v>0</v>
      </c>
      <c r="BQ210" s="127">
        <f t="shared" si="2621"/>
        <v>1</v>
      </c>
      <c r="BR210" s="127">
        <f t="shared" ref="BR210" si="2686">COUNTIFS($T$121:$NU$121,"&gt;0",$T$122:$NU$122,$S$207,$T$123:$NU$123,BR$207)</f>
        <v>0</v>
      </c>
      <c r="BS210" s="127">
        <f t="shared" si="2623"/>
        <v>1</v>
      </c>
      <c r="BT210" s="127">
        <f t="shared" ref="BT210" si="2687">COUNTIFS($T$121:$NU$121,"&gt;0",$T$122:$NU$122,$S$207,$T$123:$NU$123,BT$207)</f>
        <v>0</v>
      </c>
      <c r="BU210" s="127">
        <f t="shared" si="2625"/>
        <v>1</v>
      </c>
      <c r="BV210" s="127">
        <f t="shared" ref="BV210" si="2688">COUNTIFS($T$121:$NU$121,"&gt;0",$T$122:$NU$122,$S$207,$T$123:$NU$123,BV$207)</f>
        <v>0</v>
      </c>
      <c r="BW210" s="127">
        <f t="shared" si="2627"/>
        <v>1</v>
      </c>
      <c r="BX210" s="127">
        <f t="shared" ref="BX210" si="2689">COUNTIFS($T$121:$NU$121,"&gt;0",$T$122:$NU$122,$S$207,$T$123:$NU$123,BX$207)</f>
        <v>0</v>
      </c>
      <c r="BY210" s="127">
        <f t="shared" si="2629"/>
        <v>1</v>
      </c>
      <c r="BZ210" s="127">
        <f t="shared" ref="BZ210" si="2690">COUNTIFS($T$121:$NU$121,"&gt;0",$T$122:$NU$122,$S$207,$T$123:$NU$123,BZ$207)</f>
        <v>0</v>
      </c>
      <c r="CA210" s="127">
        <f t="shared" si="2631"/>
        <v>1</v>
      </c>
      <c r="CB210" s="156"/>
      <c r="CC210" s="156"/>
    </row>
    <row r="211" spans="18:81" hidden="1" x14ac:dyDescent="0.2">
      <c r="S211" s="106" t="s">
        <v>44</v>
      </c>
      <c r="T211" s="127">
        <f>COUNTIFS($T$127:$NU$127,"&gt;0",$T$128:$NU$128,$S$207,$T$129:$NU$129,T$207)</f>
        <v>0</v>
      </c>
      <c r="U211" s="127">
        <f t="shared" si="2632"/>
        <v>1</v>
      </c>
      <c r="V211" s="127">
        <f t="shared" ref="V211" si="2691">COUNTIFS($T$127:$NU$127,"&gt;0",$T$128:$NU$128,$S$207,$T$129:$NU$129,V$207)</f>
        <v>0</v>
      </c>
      <c r="W211" s="127">
        <f t="shared" si="2575"/>
        <v>1</v>
      </c>
      <c r="X211" s="127">
        <f t="shared" ref="X211" si="2692">COUNTIFS($T$127:$NU$127,"&gt;0",$T$128:$NU$128,$S$207,$T$129:$NU$129,X$207)</f>
        <v>0</v>
      </c>
      <c r="Y211" s="127">
        <f t="shared" si="2577"/>
        <v>1</v>
      </c>
      <c r="Z211" s="127">
        <f t="shared" ref="Z211" si="2693">COUNTIFS($T$127:$NU$127,"&gt;0",$T$128:$NU$128,$S$207,$T$129:$NU$129,Z$207)</f>
        <v>0</v>
      </c>
      <c r="AA211" s="127">
        <f t="shared" si="2579"/>
        <v>1</v>
      </c>
      <c r="AB211" s="127">
        <f t="shared" ref="AB211" si="2694">COUNTIFS($T$127:$NU$127,"&gt;0",$T$128:$NU$128,$S$207,$T$129:$NU$129,AB$207)</f>
        <v>0</v>
      </c>
      <c r="AC211" s="127">
        <f t="shared" si="2581"/>
        <v>1</v>
      </c>
      <c r="AD211" s="127">
        <f t="shared" ref="AD211" si="2695">COUNTIFS($T$127:$NU$127,"&gt;0",$T$128:$NU$128,$S$207,$T$129:$NU$129,AD$207)</f>
        <v>0</v>
      </c>
      <c r="AE211" s="127">
        <f t="shared" si="2583"/>
        <v>1</v>
      </c>
      <c r="AF211" s="127">
        <f t="shared" ref="AF211" si="2696">COUNTIFS($T$127:$NU$127,"&gt;0",$T$128:$NU$128,$S$207,$T$129:$NU$129,AF$207)</f>
        <v>0</v>
      </c>
      <c r="AG211" s="127">
        <f t="shared" si="2585"/>
        <v>1</v>
      </c>
      <c r="AH211" s="127">
        <f t="shared" ref="AH211" si="2697">COUNTIFS($T$127:$NU$127,"&gt;0",$T$128:$NU$128,$S$207,$T$129:$NU$129,AH$207)</f>
        <v>0</v>
      </c>
      <c r="AI211" s="127">
        <f t="shared" si="2587"/>
        <v>1</v>
      </c>
      <c r="AJ211" s="127">
        <f t="shared" ref="AJ211" si="2698">COUNTIFS($T$127:$NU$127,"&gt;0",$T$128:$NU$128,$S$207,$T$129:$NU$129,AJ$207)</f>
        <v>0</v>
      </c>
      <c r="AK211" s="127">
        <f t="shared" si="2589"/>
        <v>1</v>
      </c>
      <c r="AL211" s="127">
        <f t="shared" ref="AL211" si="2699">COUNTIFS($T$127:$NU$127,"&gt;0",$T$128:$NU$128,$S$207,$T$129:$NU$129,AL$207)</f>
        <v>0</v>
      </c>
      <c r="AM211" s="127">
        <f t="shared" si="2591"/>
        <v>1</v>
      </c>
      <c r="AN211" s="127">
        <f t="shared" ref="AN211" si="2700">COUNTIFS($T$127:$NU$127,"&gt;0",$T$128:$NU$128,$S$207,$T$129:$NU$129,AN$207)</f>
        <v>0</v>
      </c>
      <c r="AO211" s="127">
        <f t="shared" si="2593"/>
        <v>1</v>
      </c>
      <c r="AP211" s="127">
        <f t="shared" ref="AP211" si="2701">COUNTIFS($T$127:$NU$127,"&gt;0",$T$128:$NU$128,$S$207,$T$129:$NU$129,AP$207)</f>
        <v>0</v>
      </c>
      <c r="AQ211" s="127">
        <f t="shared" si="2595"/>
        <v>1</v>
      </c>
      <c r="AR211" s="127">
        <f t="shared" ref="AR211" si="2702">COUNTIFS($T$127:$NU$127,"&gt;0",$T$128:$NU$128,$S$207,$T$129:$NU$129,AR$207)</f>
        <v>0</v>
      </c>
      <c r="AS211" s="127">
        <f t="shared" si="2597"/>
        <v>1</v>
      </c>
      <c r="AT211" s="127">
        <f t="shared" ref="AT211" si="2703">COUNTIFS($T$127:$NU$127,"&gt;0",$T$128:$NU$128,$S$207,$T$129:$NU$129,AT$207)</f>
        <v>0</v>
      </c>
      <c r="AU211" s="127">
        <f t="shared" si="2599"/>
        <v>1</v>
      </c>
      <c r="AV211" s="127">
        <f t="shared" ref="AV211" si="2704">COUNTIFS($T$127:$NU$127,"&gt;0",$T$128:$NU$128,$S$207,$T$129:$NU$129,AV$207)</f>
        <v>0</v>
      </c>
      <c r="AW211" s="127">
        <f t="shared" si="2601"/>
        <v>1</v>
      </c>
      <c r="AX211" s="127">
        <f t="shared" ref="AX211" si="2705">COUNTIFS($T$127:$NU$127,"&gt;0",$T$128:$NU$128,$S$207,$T$129:$NU$129,AX$207)</f>
        <v>0</v>
      </c>
      <c r="AY211" s="127">
        <f t="shared" si="2603"/>
        <v>1</v>
      </c>
      <c r="AZ211" s="127">
        <f t="shared" ref="AZ211" si="2706">COUNTIFS($T$127:$NU$127,"&gt;0",$T$128:$NU$128,$S$207,$T$129:$NU$129,AZ$207)</f>
        <v>0</v>
      </c>
      <c r="BA211" s="127">
        <f t="shared" si="2605"/>
        <v>1</v>
      </c>
      <c r="BB211" s="127">
        <f t="shared" ref="BB211" si="2707">COUNTIFS($T$127:$NU$127,"&gt;0",$T$128:$NU$128,$S$207,$T$129:$NU$129,BB$207)</f>
        <v>0</v>
      </c>
      <c r="BC211" s="127">
        <f t="shared" si="2607"/>
        <v>1</v>
      </c>
      <c r="BD211" s="127">
        <f t="shared" ref="BD211" si="2708">COUNTIFS($T$127:$NU$127,"&gt;0",$T$128:$NU$128,$S$207,$T$129:$NU$129,BD$207)</f>
        <v>0</v>
      </c>
      <c r="BE211" s="127">
        <f t="shared" si="2609"/>
        <v>1</v>
      </c>
      <c r="BF211" s="127">
        <f t="shared" ref="BF211" si="2709">COUNTIFS($T$127:$NU$127,"&gt;0",$T$128:$NU$128,$S$207,$T$129:$NU$129,BF$207)</f>
        <v>0</v>
      </c>
      <c r="BG211" s="127">
        <f t="shared" si="2611"/>
        <v>1</v>
      </c>
      <c r="BH211" s="127">
        <f t="shared" ref="BH211" si="2710">COUNTIFS($T$127:$NU$127,"&gt;0",$T$128:$NU$128,$S$207,$T$129:$NU$129,BH$207)</f>
        <v>0</v>
      </c>
      <c r="BI211" s="127">
        <f t="shared" si="2613"/>
        <v>1</v>
      </c>
      <c r="BJ211" s="127">
        <f t="shared" ref="BJ211" si="2711">COUNTIFS($T$127:$NU$127,"&gt;0",$T$128:$NU$128,$S$207,$T$129:$NU$129,BJ$207)</f>
        <v>0</v>
      </c>
      <c r="BK211" s="127">
        <f t="shared" si="2615"/>
        <v>1</v>
      </c>
      <c r="BL211" s="127">
        <f t="shared" ref="BL211" si="2712">COUNTIFS($T$127:$NU$127,"&gt;0",$T$128:$NU$128,$S$207,$T$129:$NU$129,BL$207)</f>
        <v>0</v>
      </c>
      <c r="BM211" s="127">
        <f t="shared" si="2617"/>
        <v>1</v>
      </c>
      <c r="BN211" s="127">
        <f t="shared" ref="BN211" si="2713">COUNTIFS($T$127:$NU$127,"&gt;0",$T$128:$NU$128,$S$207,$T$129:$NU$129,BN$207)</f>
        <v>0</v>
      </c>
      <c r="BO211" s="127">
        <f t="shared" si="2619"/>
        <v>1</v>
      </c>
      <c r="BP211" s="127">
        <f t="shared" ref="BP211" si="2714">COUNTIFS($T$127:$NU$127,"&gt;0",$T$128:$NU$128,$S$207,$T$129:$NU$129,BP$207)</f>
        <v>0</v>
      </c>
      <c r="BQ211" s="127">
        <f t="shared" si="2621"/>
        <v>1</v>
      </c>
      <c r="BR211" s="127">
        <f t="shared" ref="BR211" si="2715">COUNTIFS($T$127:$NU$127,"&gt;0",$T$128:$NU$128,$S$207,$T$129:$NU$129,BR$207)</f>
        <v>0</v>
      </c>
      <c r="BS211" s="127">
        <f t="shared" si="2623"/>
        <v>1</v>
      </c>
      <c r="BT211" s="127">
        <f t="shared" ref="BT211" si="2716">COUNTIFS($T$127:$NU$127,"&gt;0",$T$128:$NU$128,$S$207,$T$129:$NU$129,BT$207)</f>
        <v>0</v>
      </c>
      <c r="BU211" s="127">
        <f t="shared" si="2625"/>
        <v>1</v>
      </c>
      <c r="BV211" s="127">
        <f t="shared" ref="BV211" si="2717">COUNTIFS($T$127:$NU$127,"&gt;0",$T$128:$NU$128,$S$207,$T$129:$NU$129,BV$207)</f>
        <v>0</v>
      </c>
      <c r="BW211" s="127">
        <f t="shared" si="2627"/>
        <v>1</v>
      </c>
      <c r="BX211" s="127">
        <f t="shared" ref="BX211" si="2718">COUNTIFS($T$127:$NU$127,"&gt;0",$T$128:$NU$128,$S$207,$T$129:$NU$129,BX$207)</f>
        <v>0</v>
      </c>
      <c r="BY211" s="127">
        <f t="shared" si="2629"/>
        <v>1</v>
      </c>
      <c r="BZ211" s="127">
        <f t="shared" ref="BZ211" si="2719">COUNTIFS($T$127:$NU$127,"&gt;0",$T$128:$NU$128,$S$207,$T$129:$NU$129,BZ$207)</f>
        <v>0</v>
      </c>
      <c r="CA211" s="127">
        <f t="shared" si="2631"/>
        <v>1</v>
      </c>
      <c r="CB211" s="156"/>
      <c r="CC211" s="156"/>
    </row>
    <row r="212" spans="18:81" hidden="1" x14ac:dyDescent="0.2">
      <c r="S212" s="106" t="s">
        <v>45</v>
      </c>
      <c r="T212" s="127">
        <f>COUNTIFS($T$133:$NU$133,"&gt;0",$T$134:$NU$134,$S$207,$T$135:$NU$135,T$207)</f>
        <v>0</v>
      </c>
      <c r="U212" s="127">
        <f t="shared" si="2632"/>
        <v>1</v>
      </c>
      <c r="V212" s="127">
        <f t="shared" ref="V212" si="2720">COUNTIFS($T$133:$NU$133,"&gt;0",$T$134:$NU$134,$S$207,$T$135:$NU$135,V$207)</f>
        <v>0</v>
      </c>
      <c r="W212" s="127">
        <f t="shared" si="2575"/>
        <v>1</v>
      </c>
      <c r="X212" s="127">
        <f t="shared" ref="X212" si="2721">COUNTIFS($T$133:$NU$133,"&gt;0",$T$134:$NU$134,$S$207,$T$135:$NU$135,X$207)</f>
        <v>0</v>
      </c>
      <c r="Y212" s="127">
        <f t="shared" si="2577"/>
        <v>1</v>
      </c>
      <c r="Z212" s="127">
        <f t="shared" ref="Z212" si="2722">COUNTIFS($T$133:$NU$133,"&gt;0",$T$134:$NU$134,$S$207,$T$135:$NU$135,Z$207)</f>
        <v>0</v>
      </c>
      <c r="AA212" s="127">
        <f t="shared" si="2579"/>
        <v>1</v>
      </c>
      <c r="AB212" s="127">
        <f t="shared" ref="AB212" si="2723">COUNTIFS($T$133:$NU$133,"&gt;0",$T$134:$NU$134,$S$207,$T$135:$NU$135,AB$207)</f>
        <v>0</v>
      </c>
      <c r="AC212" s="127">
        <f t="shared" si="2581"/>
        <v>1</v>
      </c>
      <c r="AD212" s="127">
        <f t="shared" ref="AD212" si="2724">COUNTIFS($T$133:$NU$133,"&gt;0",$T$134:$NU$134,$S$207,$T$135:$NU$135,AD$207)</f>
        <v>0</v>
      </c>
      <c r="AE212" s="127">
        <f t="shared" si="2583"/>
        <v>1</v>
      </c>
      <c r="AF212" s="127">
        <f t="shared" ref="AF212" si="2725">COUNTIFS($T$133:$NU$133,"&gt;0",$T$134:$NU$134,$S$207,$T$135:$NU$135,AF$207)</f>
        <v>0</v>
      </c>
      <c r="AG212" s="127">
        <f t="shared" si="2585"/>
        <v>1</v>
      </c>
      <c r="AH212" s="127">
        <f t="shared" ref="AH212" si="2726">COUNTIFS($T$133:$NU$133,"&gt;0",$T$134:$NU$134,$S$207,$T$135:$NU$135,AH$207)</f>
        <v>0</v>
      </c>
      <c r="AI212" s="127">
        <f t="shared" si="2587"/>
        <v>1</v>
      </c>
      <c r="AJ212" s="127">
        <f t="shared" ref="AJ212" si="2727">COUNTIFS($T$133:$NU$133,"&gt;0",$T$134:$NU$134,$S$207,$T$135:$NU$135,AJ$207)</f>
        <v>0</v>
      </c>
      <c r="AK212" s="127">
        <f t="shared" si="2589"/>
        <v>1</v>
      </c>
      <c r="AL212" s="127">
        <f t="shared" ref="AL212" si="2728">COUNTIFS($T$133:$NU$133,"&gt;0",$T$134:$NU$134,$S$207,$T$135:$NU$135,AL$207)</f>
        <v>0</v>
      </c>
      <c r="AM212" s="127">
        <f t="shared" si="2591"/>
        <v>1</v>
      </c>
      <c r="AN212" s="127">
        <f t="shared" ref="AN212" si="2729">COUNTIFS($T$133:$NU$133,"&gt;0",$T$134:$NU$134,$S$207,$T$135:$NU$135,AN$207)</f>
        <v>0</v>
      </c>
      <c r="AO212" s="127">
        <f t="shared" si="2593"/>
        <v>1</v>
      </c>
      <c r="AP212" s="127">
        <f t="shared" ref="AP212" si="2730">COUNTIFS($T$133:$NU$133,"&gt;0",$T$134:$NU$134,$S$207,$T$135:$NU$135,AP$207)</f>
        <v>0</v>
      </c>
      <c r="AQ212" s="127">
        <f t="shared" si="2595"/>
        <v>1</v>
      </c>
      <c r="AR212" s="127">
        <f t="shared" ref="AR212" si="2731">COUNTIFS($T$133:$NU$133,"&gt;0",$T$134:$NU$134,$S$207,$T$135:$NU$135,AR$207)</f>
        <v>0</v>
      </c>
      <c r="AS212" s="127">
        <f t="shared" si="2597"/>
        <v>1</v>
      </c>
      <c r="AT212" s="127">
        <f t="shared" ref="AT212" si="2732">COUNTIFS($T$133:$NU$133,"&gt;0",$T$134:$NU$134,$S$207,$T$135:$NU$135,AT$207)</f>
        <v>0</v>
      </c>
      <c r="AU212" s="127">
        <f t="shared" si="2599"/>
        <v>1</v>
      </c>
      <c r="AV212" s="127">
        <f t="shared" ref="AV212" si="2733">COUNTIFS($T$133:$NU$133,"&gt;0",$T$134:$NU$134,$S$207,$T$135:$NU$135,AV$207)</f>
        <v>0</v>
      </c>
      <c r="AW212" s="127">
        <f t="shared" si="2601"/>
        <v>1</v>
      </c>
      <c r="AX212" s="127">
        <f t="shared" ref="AX212" si="2734">COUNTIFS($T$133:$NU$133,"&gt;0",$T$134:$NU$134,$S$207,$T$135:$NU$135,AX$207)</f>
        <v>0</v>
      </c>
      <c r="AY212" s="127">
        <f t="shared" si="2603"/>
        <v>1</v>
      </c>
      <c r="AZ212" s="127">
        <f t="shared" ref="AZ212" si="2735">COUNTIFS($T$133:$NU$133,"&gt;0",$T$134:$NU$134,$S$207,$T$135:$NU$135,AZ$207)</f>
        <v>0</v>
      </c>
      <c r="BA212" s="127">
        <f t="shared" si="2605"/>
        <v>1</v>
      </c>
      <c r="BB212" s="127">
        <f t="shared" ref="BB212" si="2736">COUNTIFS($T$133:$NU$133,"&gt;0",$T$134:$NU$134,$S$207,$T$135:$NU$135,BB$207)</f>
        <v>0</v>
      </c>
      <c r="BC212" s="127">
        <f t="shared" si="2607"/>
        <v>1</v>
      </c>
      <c r="BD212" s="127">
        <f t="shared" ref="BD212" si="2737">COUNTIFS($T$133:$NU$133,"&gt;0",$T$134:$NU$134,$S$207,$T$135:$NU$135,BD$207)</f>
        <v>0</v>
      </c>
      <c r="BE212" s="127">
        <f t="shared" si="2609"/>
        <v>1</v>
      </c>
      <c r="BF212" s="127">
        <f t="shared" ref="BF212" si="2738">COUNTIFS($T$133:$NU$133,"&gt;0",$T$134:$NU$134,$S$207,$T$135:$NU$135,BF$207)</f>
        <v>0</v>
      </c>
      <c r="BG212" s="127">
        <f t="shared" si="2611"/>
        <v>1</v>
      </c>
      <c r="BH212" s="127">
        <f t="shared" ref="BH212" si="2739">COUNTIFS($T$133:$NU$133,"&gt;0",$T$134:$NU$134,$S$207,$T$135:$NU$135,BH$207)</f>
        <v>0</v>
      </c>
      <c r="BI212" s="127">
        <f t="shared" si="2613"/>
        <v>1</v>
      </c>
      <c r="BJ212" s="127">
        <f t="shared" ref="BJ212" si="2740">COUNTIFS($T$133:$NU$133,"&gt;0",$T$134:$NU$134,$S$207,$T$135:$NU$135,BJ$207)</f>
        <v>0</v>
      </c>
      <c r="BK212" s="127">
        <f t="shared" si="2615"/>
        <v>1</v>
      </c>
      <c r="BL212" s="127">
        <f t="shared" ref="BL212" si="2741">COUNTIFS($T$133:$NU$133,"&gt;0",$T$134:$NU$134,$S$207,$T$135:$NU$135,BL$207)</f>
        <v>0</v>
      </c>
      <c r="BM212" s="127">
        <f t="shared" si="2617"/>
        <v>1</v>
      </c>
      <c r="BN212" s="127">
        <f t="shared" ref="BN212" si="2742">COUNTIFS($T$133:$NU$133,"&gt;0",$T$134:$NU$134,$S$207,$T$135:$NU$135,BN$207)</f>
        <v>0</v>
      </c>
      <c r="BO212" s="127">
        <f t="shared" si="2619"/>
        <v>1</v>
      </c>
      <c r="BP212" s="127">
        <f t="shared" ref="BP212" si="2743">COUNTIFS($T$133:$NU$133,"&gt;0",$T$134:$NU$134,$S$207,$T$135:$NU$135,BP$207)</f>
        <v>0</v>
      </c>
      <c r="BQ212" s="127">
        <f t="shared" si="2621"/>
        <v>1</v>
      </c>
      <c r="BR212" s="127">
        <f t="shared" ref="BR212" si="2744">COUNTIFS($T$133:$NU$133,"&gt;0",$T$134:$NU$134,$S$207,$T$135:$NU$135,BR$207)</f>
        <v>0</v>
      </c>
      <c r="BS212" s="127">
        <f t="shared" si="2623"/>
        <v>1</v>
      </c>
      <c r="BT212" s="127">
        <f t="shared" ref="BT212" si="2745">COUNTIFS($T$133:$NU$133,"&gt;0",$T$134:$NU$134,$S$207,$T$135:$NU$135,BT$207)</f>
        <v>0</v>
      </c>
      <c r="BU212" s="127">
        <f t="shared" si="2625"/>
        <v>1</v>
      </c>
      <c r="BV212" s="127">
        <f t="shared" ref="BV212" si="2746">COUNTIFS($T$133:$NU$133,"&gt;0",$T$134:$NU$134,$S$207,$T$135:$NU$135,BV$207)</f>
        <v>0</v>
      </c>
      <c r="BW212" s="127">
        <f t="shared" si="2627"/>
        <v>1</v>
      </c>
      <c r="BX212" s="127">
        <f t="shared" ref="BX212" si="2747">COUNTIFS($T$133:$NU$133,"&gt;0",$T$134:$NU$134,$S$207,$T$135:$NU$135,BX$207)</f>
        <v>0</v>
      </c>
      <c r="BY212" s="127">
        <f t="shared" si="2629"/>
        <v>1</v>
      </c>
      <c r="BZ212" s="127">
        <f t="shared" ref="BZ212" si="2748">COUNTIFS($T$133:$NU$133,"&gt;0",$T$134:$NU$134,$S$207,$T$135:$NU$135,BZ$207)</f>
        <v>0</v>
      </c>
      <c r="CA212" s="127">
        <f t="shared" si="2631"/>
        <v>1</v>
      </c>
      <c r="CB212" s="156"/>
      <c r="CC212" s="156"/>
    </row>
    <row r="213" spans="18:81" hidden="1" x14ac:dyDescent="0.2">
      <c r="T213" s="5">
        <f>IF(SUM(T208:T212)&gt;0,1,0)</f>
        <v>0</v>
      </c>
      <c r="V213" s="5">
        <f t="shared" ref="V213" si="2749">IF(SUM(V208:V212)&gt;0,1,0)</f>
        <v>0</v>
      </c>
      <c r="X213" s="5">
        <f t="shared" ref="X213" si="2750">IF(SUM(X208:X212)&gt;0,1,0)</f>
        <v>0</v>
      </c>
      <c r="Z213" s="5">
        <f t="shared" ref="Z213" si="2751">IF(SUM(Z208:Z212)&gt;0,1,0)</f>
        <v>0</v>
      </c>
      <c r="AB213" s="5">
        <f t="shared" ref="AB213" si="2752">IF(SUM(AB208:AB212)&gt;0,1,0)</f>
        <v>0</v>
      </c>
      <c r="AD213" s="5">
        <f t="shared" ref="AD213" si="2753">IF(SUM(AD208:AD212)&gt;0,1,0)</f>
        <v>0</v>
      </c>
      <c r="AF213" s="5">
        <f t="shared" ref="AF213" si="2754">IF(SUM(AF208:AF212)&gt;0,1,0)</f>
        <v>0</v>
      </c>
      <c r="AH213" s="5">
        <f t="shared" ref="AH213" si="2755">IF(SUM(AH208:AH212)&gt;0,1,0)</f>
        <v>0</v>
      </c>
      <c r="AJ213" s="5">
        <f t="shared" ref="AJ213" si="2756">IF(SUM(AJ208:AJ212)&gt;0,1,0)</f>
        <v>0</v>
      </c>
      <c r="AL213" s="5">
        <f t="shared" ref="AL213" si="2757">IF(SUM(AL208:AL212)&gt;0,1,0)</f>
        <v>0</v>
      </c>
      <c r="AN213" s="5">
        <f t="shared" ref="AN213" si="2758">IF(SUM(AN208:AN212)&gt;0,1,0)</f>
        <v>0</v>
      </c>
      <c r="AP213" s="5">
        <f t="shared" ref="AP213" si="2759">IF(SUM(AP208:AP212)&gt;0,1,0)</f>
        <v>0</v>
      </c>
      <c r="AR213" s="5">
        <f t="shared" ref="AR213" si="2760">IF(SUM(AR208:AR212)&gt;0,1,0)</f>
        <v>0</v>
      </c>
      <c r="AT213" s="5">
        <f t="shared" ref="AT213" si="2761">IF(SUM(AT208:AT212)&gt;0,1,0)</f>
        <v>0</v>
      </c>
      <c r="AV213" s="5">
        <f t="shared" ref="AV213" si="2762">IF(SUM(AV208:AV212)&gt;0,1,0)</f>
        <v>0</v>
      </c>
      <c r="AX213" s="5">
        <f t="shared" ref="AX213" si="2763">IF(SUM(AX208:AX212)&gt;0,1,0)</f>
        <v>0</v>
      </c>
      <c r="AZ213" s="5">
        <f t="shared" ref="AZ213" si="2764">IF(SUM(AZ208:AZ212)&gt;0,1,0)</f>
        <v>0</v>
      </c>
      <c r="BB213" s="5">
        <f t="shared" ref="BB213" si="2765">IF(SUM(BB208:BB212)&gt;0,1,0)</f>
        <v>0</v>
      </c>
      <c r="BD213" s="5">
        <f t="shared" ref="BD213" si="2766">IF(SUM(BD208:BD212)&gt;0,1,0)</f>
        <v>0</v>
      </c>
      <c r="BF213" s="5">
        <f t="shared" ref="BF213" si="2767">IF(SUM(BF208:BF212)&gt;0,1,0)</f>
        <v>0</v>
      </c>
      <c r="BH213" s="5">
        <f t="shared" ref="BH213" si="2768">IF(SUM(BH208:BH212)&gt;0,1,0)</f>
        <v>0</v>
      </c>
      <c r="BJ213" s="5">
        <f t="shared" ref="BJ213" si="2769">IF(SUM(BJ208:BJ212)&gt;0,1,0)</f>
        <v>0</v>
      </c>
      <c r="BL213" s="5">
        <f t="shared" ref="BL213" si="2770">IF(SUM(BL208:BL212)&gt;0,1,0)</f>
        <v>0</v>
      </c>
      <c r="BN213" s="5">
        <f t="shared" ref="BN213" si="2771">IF(SUM(BN208:BN212)&gt;0,1,0)</f>
        <v>0</v>
      </c>
      <c r="BP213" s="5">
        <f t="shared" ref="BP213" si="2772">IF(SUM(BP208:BP212)&gt;0,1,0)</f>
        <v>0</v>
      </c>
      <c r="BR213" s="5">
        <f t="shared" ref="BR213" si="2773">IF(SUM(BR208:BR212)&gt;0,1,0)</f>
        <v>0</v>
      </c>
      <c r="BT213" s="5">
        <f t="shared" ref="BT213" si="2774">IF(SUM(BT208:BT212)&gt;0,1,0)</f>
        <v>0</v>
      </c>
      <c r="BV213" s="5">
        <f t="shared" ref="BV213" si="2775">IF(SUM(BV208:BV212)&gt;0,1,0)</f>
        <v>0</v>
      </c>
      <c r="BX213" s="5">
        <f t="shared" ref="BX213" si="2776">IF(SUM(BX208:BX212)&gt;0,1,0)</f>
        <v>0</v>
      </c>
      <c r="BZ213" s="5">
        <f t="shared" ref="BZ213" si="2777">IF(SUM(BZ208:BZ212)&gt;0,1,0)</f>
        <v>0</v>
      </c>
      <c r="CB213" s="93"/>
      <c r="CC213" s="93"/>
    </row>
    <row r="214" spans="18:81" hidden="1" x14ac:dyDescent="0.2">
      <c r="R214" s="128"/>
      <c r="S214" s="111">
        <v>12</v>
      </c>
      <c r="T214" s="122">
        <v>1</v>
      </c>
      <c r="U214" s="121" t="s">
        <v>104</v>
      </c>
      <c r="V214" s="120">
        <v>2</v>
      </c>
      <c r="W214" s="121" t="s">
        <v>105</v>
      </c>
      <c r="X214" s="120">
        <v>3</v>
      </c>
      <c r="Y214" s="121" t="s">
        <v>106</v>
      </c>
      <c r="Z214" s="120">
        <v>4</v>
      </c>
      <c r="AA214" s="121" t="s">
        <v>107</v>
      </c>
      <c r="AB214" s="120">
        <v>5</v>
      </c>
      <c r="AC214" s="121" t="s">
        <v>108</v>
      </c>
      <c r="AD214" s="120">
        <v>6</v>
      </c>
      <c r="AE214" s="121" t="s">
        <v>109</v>
      </c>
      <c r="AF214" s="120">
        <v>7</v>
      </c>
      <c r="AG214" s="121" t="s">
        <v>110</v>
      </c>
      <c r="AH214" s="120">
        <v>8</v>
      </c>
      <c r="AI214" s="121" t="s">
        <v>111</v>
      </c>
      <c r="AJ214" s="120">
        <v>9</v>
      </c>
      <c r="AK214" s="121" t="s">
        <v>112</v>
      </c>
      <c r="AL214" s="120">
        <v>10</v>
      </c>
      <c r="AM214" s="121" t="s">
        <v>113</v>
      </c>
      <c r="AN214" s="120">
        <v>11</v>
      </c>
      <c r="AO214" s="121" t="s">
        <v>114</v>
      </c>
      <c r="AP214" s="120">
        <v>12</v>
      </c>
      <c r="AQ214" s="121" t="s">
        <v>115</v>
      </c>
      <c r="AR214" s="120">
        <v>13</v>
      </c>
      <c r="AS214" s="121" t="s">
        <v>116</v>
      </c>
      <c r="AT214" s="120">
        <v>14</v>
      </c>
      <c r="AU214" s="121" t="s">
        <v>117</v>
      </c>
      <c r="AV214" s="120">
        <v>15</v>
      </c>
      <c r="AW214" s="121" t="s">
        <v>118</v>
      </c>
      <c r="AX214" s="120">
        <v>16</v>
      </c>
      <c r="AY214" s="121" t="s">
        <v>119</v>
      </c>
      <c r="AZ214" s="120">
        <v>17</v>
      </c>
      <c r="BA214" s="121" t="s">
        <v>120</v>
      </c>
      <c r="BB214" s="120">
        <v>18</v>
      </c>
      <c r="BC214" s="121" t="s">
        <v>121</v>
      </c>
      <c r="BD214" s="120">
        <v>19</v>
      </c>
      <c r="BE214" s="121" t="s">
        <v>122</v>
      </c>
      <c r="BF214" s="120">
        <v>20</v>
      </c>
      <c r="BG214" s="121" t="s">
        <v>123</v>
      </c>
      <c r="BH214" s="120">
        <v>21</v>
      </c>
      <c r="BI214" s="121" t="s">
        <v>124</v>
      </c>
      <c r="BJ214" s="120">
        <v>22</v>
      </c>
      <c r="BK214" s="121" t="s">
        <v>125</v>
      </c>
      <c r="BL214" s="120">
        <v>23</v>
      </c>
      <c r="BM214" s="121" t="s">
        <v>126</v>
      </c>
      <c r="BN214" s="120">
        <v>24</v>
      </c>
      <c r="BO214" s="121" t="s">
        <v>127</v>
      </c>
      <c r="BP214" s="120">
        <v>25</v>
      </c>
      <c r="BQ214" s="121" t="s">
        <v>128</v>
      </c>
      <c r="BR214" s="120">
        <v>26</v>
      </c>
      <c r="BS214" s="121" t="s">
        <v>129</v>
      </c>
      <c r="BT214" s="120">
        <v>27</v>
      </c>
      <c r="BU214" s="121" t="s">
        <v>130</v>
      </c>
      <c r="BV214" s="120">
        <v>28</v>
      </c>
      <c r="BW214" s="121" t="s">
        <v>131</v>
      </c>
      <c r="BX214" s="120">
        <v>29</v>
      </c>
      <c r="BY214" s="121" t="s">
        <v>132</v>
      </c>
      <c r="BZ214" s="120">
        <v>30</v>
      </c>
      <c r="CA214" s="121" t="s">
        <v>133</v>
      </c>
      <c r="CB214" s="158">
        <v>31</v>
      </c>
      <c r="CC214" s="159" t="s">
        <v>134</v>
      </c>
    </row>
    <row r="215" spans="18:81" hidden="1" x14ac:dyDescent="0.2">
      <c r="S215" s="123" t="s">
        <v>41</v>
      </c>
      <c r="T215" s="127">
        <f>COUNTIFS($T$109:$NU$109,"&gt;0",$T$110:$NU$110,$S$214,$T$111:$NU$111,T$214)</f>
        <v>0</v>
      </c>
      <c r="U215" s="127">
        <f>IF(T215=0,1,0)</f>
        <v>1</v>
      </c>
      <c r="V215" s="127">
        <f t="shared" ref="V215" si="2778">COUNTIFS($T$109:$NU$109,"&gt;0",$T$110:$NU$110,$S$214,$T$111:$NU$111,V$214)</f>
        <v>0</v>
      </c>
      <c r="W215" s="127">
        <f t="shared" ref="W215:W219" si="2779">IF(V215=0,1,0)</f>
        <v>1</v>
      </c>
      <c r="X215" s="127">
        <f t="shared" ref="X215" si="2780">COUNTIFS($T$109:$NU$109,"&gt;0",$T$110:$NU$110,$S$214,$T$111:$NU$111,X$214)</f>
        <v>0</v>
      </c>
      <c r="Y215" s="127">
        <f t="shared" ref="Y215:Y219" si="2781">IF(X215=0,1,0)</f>
        <v>1</v>
      </c>
      <c r="Z215" s="127">
        <f t="shared" ref="Z215" si="2782">COUNTIFS($T$109:$NU$109,"&gt;0",$T$110:$NU$110,$S$214,$T$111:$NU$111,Z$214)</f>
        <v>0</v>
      </c>
      <c r="AA215" s="127">
        <f t="shared" ref="AA215:AA219" si="2783">IF(Z215=0,1,0)</f>
        <v>1</v>
      </c>
      <c r="AB215" s="127">
        <f t="shared" ref="AB215" si="2784">COUNTIFS($T$109:$NU$109,"&gt;0",$T$110:$NU$110,$S$214,$T$111:$NU$111,AB$214)</f>
        <v>0</v>
      </c>
      <c r="AC215" s="127">
        <f t="shared" ref="AC215:AC219" si="2785">IF(AB215=0,1,0)</f>
        <v>1</v>
      </c>
      <c r="AD215" s="127">
        <f t="shared" ref="AD215" si="2786">COUNTIFS($T$109:$NU$109,"&gt;0",$T$110:$NU$110,$S$214,$T$111:$NU$111,AD$214)</f>
        <v>0</v>
      </c>
      <c r="AE215" s="127">
        <f t="shared" ref="AE215:AE219" si="2787">IF(AD215=0,1,0)</f>
        <v>1</v>
      </c>
      <c r="AF215" s="127">
        <f t="shared" ref="AF215" si="2788">COUNTIFS($T$109:$NU$109,"&gt;0",$T$110:$NU$110,$S$214,$T$111:$NU$111,AF$214)</f>
        <v>0</v>
      </c>
      <c r="AG215" s="127">
        <f t="shared" ref="AG215:AG219" si="2789">IF(AF215=0,1,0)</f>
        <v>1</v>
      </c>
      <c r="AH215" s="127">
        <f t="shared" ref="AH215" si="2790">COUNTIFS($T$109:$NU$109,"&gt;0",$T$110:$NU$110,$S$214,$T$111:$NU$111,AH$214)</f>
        <v>0</v>
      </c>
      <c r="AI215" s="127">
        <f t="shared" ref="AI215:AI219" si="2791">IF(AH215=0,1,0)</f>
        <v>1</v>
      </c>
      <c r="AJ215" s="127">
        <f t="shared" ref="AJ215" si="2792">COUNTIFS($T$109:$NU$109,"&gt;0",$T$110:$NU$110,$S$214,$T$111:$NU$111,AJ$214)</f>
        <v>0</v>
      </c>
      <c r="AK215" s="127">
        <f t="shared" ref="AK215:AK219" si="2793">IF(AJ215=0,1,0)</f>
        <v>1</v>
      </c>
      <c r="AL215" s="127">
        <f t="shared" ref="AL215" si="2794">COUNTIFS($T$109:$NU$109,"&gt;0",$T$110:$NU$110,$S$214,$T$111:$NU$111,AL$214)</f>
        <v>0</v>
      </c>
      <c r="AM215" s="127">
        <f t="shared" ref="AM215:AM219" si="2795">IF(AL215=0,1,0)</f>
        <v>1</v>
      </c>
      <c r="AN215" s="127">
        <f t="shared" ref="AN215" si="2796">COUNTIFS($T$109:$NU$109,"&gt;0",$T$110:$NU$110,$S$214,$T$111:$NU$111,AN$214)</f>
        <v>0</v>
      </c>
      <c r="AO215" s="127">
        <f t="shared" ref="AO215:AO219" si="2797">IF(AN215=0,1,0)</f>
        <v>1</v>
      </c>
      <c r="AP215" s="127">
        <f t="shared" ref="AP215" si="2798">COUNTIFS($T$109:$NU$109,"&gt;0",$T$110:$NU$110,$S$214,$T$111:$NU$111,AP$214)</f>
        <v>0</v>
      </c>
      <c r="AQ215" s="127">
        <f t="shared" ref="AQ215:AQ219" si="2799">IF(AP215=0,1,0)</f>
        <v>1</v>
      </c>
      <c r="AR215" s="127">
        <f t="shared" ref="AR215" si="2800">COUNTIFS($T$109:$NU$109,"&gt;0",$T$110:$NU$110,$S$214,$T$111:$NU$111,AR$214)</f>
        <v>0</v>
      </c>
      <c r="AS215" s="127">
        <f t="shared" ref="AS215:AS219" si="2801">IF(AR215=0,1,0)</f>
        <v>1</v>
      </c>
      <c r="AT215" s="127">
        <f t="shared" ref="AT215" si="2802">COUNTIFS($T$109:$NU$109,"&gt;0",$T$110:$NU$110,$S$214,$T$111:$NU$111,AT$214)</f>
        <v>0</v>
      </c>
      <c r="AU215" s="127">
        <f t="shared" ref="AU215:AU219" si="2803">IF(AT215=0,1,0)</f>
        <v>1</v>
      </c>
      <c r="AV215" s="127">
        <f t="shared" ref="AV215" si="2804">COUNTIFS($T$109:$NU$109,"&gt;0",$T$110:$NU$110,$S$214,$T$111:$NU$111,AV$214)</f>
        <v>0</v>
      </c>
      <c r="AW215" s="127">
        <f t="shared" ref="AW215:AW219" si="2805">IF(AV215=0,1,0)</f>
        <v>1</v>
      </c>
      <c r="AX215" s="127">
        <f t="shared" ref="AX215" si="2806">COUNTIFS($T$109:$NU$109,"&gt;0",$T$110:$NU$110,$S$214,$T$111:$NU$111,AX$214)</f>
        <v>0</v>
      </c>
      <c r="AY215" s="127">
        <f t="shared" ref="AY215:AY219" si="2807">IF(AX215=0,1,0)</f>
        <v>1</v>
      </c>
      <c r="AZ215" s="127">
        <f t="shared" ref="AZ215" si="2808">COUNTIFS($T$109:$NU$109,"&gt;0",$T$110:$NU$110,$S$214,$T$111:$NU$111,AZ$214)</f>
        <v>0</v>
      </c>
      <c r="BA215" s="127">
        <f t="shared" ref="BA215:BA219" si="2809">IF(AZ215=0,1,0)</f>
        <v>1</v>
      </c>
      <c r="BB215" s="127">
        <f t="shared" ref="BB215" si="2810">COUNTIFS($T$109:$NU$109,"&gt;0",$T$110:$NU$110,$S$214,$T$111:$NU$111,BB$214)</f>
        <v>0</v>
      </c>
      <c r="BC215" s="127">
        <f t="shared" ref="BC215:BC219" si="2811">IF(BB215=0,1,0)</f>
        <v>1</v>
      </c>
      <c r="BD215" s="127">
        <f t="shared" ref="BD215" si="2812">COUNTIFS($T$109:$NU$109,"&gt;0",$T$110:$NU$110,$S$214,$T$111:$NU$111,BD$214)</f>
        <v>0</v>
      </c>
      <c r="BE215" s="127">
        <f t="shared" ref="BE215:BE219" si="2813">IF(BD215=0,1,0)</f>
        <v>1</v>
      </c>
      <c r="BF215" s="127">
        <f t="shared" ref="BF215" si="2814">COUNTIFS($T$109:$NU$109,"&gt;0",$T$110:$NU$110,$S$214,$T$111:$NU$111,BF$214)</f>
        <v>0</v>
      </c>
      <c r="BG215" s="127">
        <f t="shared" ref="BG215:BG219" si="2815">IF(BF215=0,1,0)</f>
        <v>1</v>
      </c>
      <c r="BH215" s="127">
        <f t="shared" ref="BH215" si="2816">COUNTIFS($T$109:$NU$109,"&gt;0",$T$110:$NU$110,$S$214,$T$111:$NU$111,BH$214)</f>
        <v>0</v>
      </c>
      <c r="BI215" s="127">
        <f t="shared" ref="BI215:BI219" si="2817">IF(BH215=0,1,0)</f>
        <v>1</v>
      </c>
      <c r="BJ215" s="127">
        <f t="shared" ref="BJ215" si="2818">COUNTIFS($T$109:$NU$109,"&gt;0",$T$110:$NU$110,$S$214,$T$111:$NU$111,BJ$214)</f>
        <v>0</v>
      </c>
      <c r="BK215" s="127">
        <f t="shared" ref="BK215:BK219" si="2819">IF(BJ215=0,1,0)</f>
        <v>1</v>
      </c>
      <c r="BL215" s="127">
        <f t="shared" ref="BL215" si="2820">COUNTIFS($T$109:$NU$109,"&gt;0",$T$110:$NU$110,$S$214,$T$111:$NU$111,BL$214)</f>
        <v>0</v>
      </c>
      <c r="BM215" s="127">
        <f t="shared" ref="BM215:BM219" si="2821">IF(BL215=0,1,0)</f>
        <v>1</v>
      </c>
      <c r="BN215" s="127">
        <f t="shared" ref="BN215" si="2822">COUNTIFS($T$109:$NU$109,"&gt;0",$T$110:$NU$110,$S$214,$T$111:$NU$111,BN$214)</f>
        <v>0</v>
      </c>
      <c r="BO215" s="127">
        <f t="shared" ref="BO215:BO219" si="2823">IF(BN215=0,1,0)</f>
        <v>1</v>
      </c>
      <c r="BP215" s="127">
        <f t="shared" ref="BP215" si="2824">COUNTIFS($T$109:$NU$109,"&gt;0",$T$110:$NU$110,$S$214,$T$111:$NU$111,BP$214)</f>
        <v>0</v>
      </c>
      <c r="BQ215" s="127">
        <f t="shared" ref="BQ215:BQ219" si="2825">IF(BP215=0,1,0)</f>
        <v>1</v>
      </c>
      <c r="BR215" s="127">
        <f t="shared" ref="BR215" si="2826">COUNTIFS($T$109:$NU$109,"&gt;0",$T$110:$NU$110,$S$214,$T$111:$NU$111,BR$214)</f>
        <v>0</v>
      </c>
      <c r="BS215" s="127">
        <f t="shared" ref="BS215:BS219" si="2827">IF(BR215=0,1,0)</f>
        <v>1</v>
      </c>
      <c r="BT215" s="127">
        <f t="shared" ref="BT215" si="2828">COUNTIFS($T$109:$NU$109,"&gt;0",$T$110:$NU$110,$S$214,$T$111:$NU$111,BT$214)</f>
        <v>0</v>
      </c>
      <c r="BU215" s="127">
        <f t="shared" ref="BU215:BU219" si="2829">IF(BT215=0,1,0)</f>
        <v>1</v>
      </c>
      <c r="BV215" s="127">
        <f t="shared" ref="BV215" si="2830">COUNTIFS($T$109:$NU$109,"&gt;0",$T$110:$NU$110,$S$214,$T$111:$NU$111,BV$214)</f>
        <v>0</v>
      </c>
      <c r="BW215" s="127">
        <f t="shared" ref="BW215:BW219" si="2831">IF(BV215=0,1,0)</f>
        <v>1</v>
      </c>
      <c r="BX215" s="127">
        <f t="shared" ref="BX215" si="2832">COUNTIFS($T$109:$NU$109,"&gt;0",$T$110:$NU$110,$S$214,$T$111:$NU$111,BX$214)</f>
        <v>0</v>
      </c>
      <c r="BY215" s="127">
        <f t="shared" ref="BY215:BY219" si="2833">IF(BX215=0,1,0)</f>
        <v>1</v>
      </c>
      <c r="BZ215" s="127">
        <f t="shared" ref="BZ215" si="2834">COUNTIFS($T$109:$NU$109,"&gt;0",$T$110:$NU$110,$S$214,$T$111:$NU$111,BZ$214)</f>
        <v>0</v>
      </c>
      <c r="CA215" s="127">
        <f t="shared" ref="CA215:CA219" si="2835">IF(BZ215=0,1,0)</f>
        <v>1</v>
      </c>
      <c r="CB215" s="127">
        <f t="shared" ref="CB215" si="2836">COUNTIFS($T$109:$NU$109,"&gt;0",$T$110:$NU$110,$S$214,$T$111:$NU$111,CB$214)</f>
        <v>0</v>
      </c>
      <c r="CC215" s="127">
        <f t="shared" ref="CC215:CC219" si="2837">IF(CB215=0,1,0)</f>
        <v>1</v>
      </c>
    </row>
    <row r="216" spans="18:81" hidden="1" x14ac:dyDescent="0.2">
      <c r="S216" s="105" t="s">
        <v>42</v>
      </c>
      <c r="T216" s="127">
        <f>COUNTIFS($T$115:$NU$115,"&gt;0",$T$116:$NU$116,$S$214,$T$117:$NU$117,T$214)</f>
        <v>0</v>
      </c>
      <c r="U216" s="127">
        <f t="shared" ref="U216:U219" si="2838">IF(T216=0,1,0)</f>
        <v>1</v>
      </c>
      <c r="V216" s="127">
        <f t="shared" ref="V216" si="2839">COUNTIFS($T$115:$NU$115,"&gt;0",$T$116:$NU$116,$S$214,$T$117:$NU$117,V$214)</f>
        <v>0</v>
      </c>
      <c r="W216" s="127">
        <f t="shared" si="2779"/>
        <v>1</v>
      </c>
      <c r="X216" s="127">
        <f t="shared" ref="X216" si="2840">COUNTIFS($T$115:$NU$115,"&gt;0",$T$116:$NU$116,$S$214,$T$117:$NU$117,X$214)</f>
        <v>0</v>
      </c>
      <c r="Y216" s="127">
        <f t="shared" si="2781"/>
        <v>1</v>
      </c>
      <c r="Z216" s="127">
        <f t="shared" ref="Z216" si="2841">COUNTIFS($T$115:$NU$115,"&gt;0",$T$116:$NU$116,$S$214,$T$117:$NU$117,Z$214)</f>
        <v>0</v>
      </c>
      <c r="AA216" s="127">
        <f t="shared" si="2783"/>
        <v>1</v>
      </c>
      <c r="AB216" s="127">
        <f t="shared" ref="AB216" si="2842">COUNTIFS($T$115:$NU$115,"&gt;0",$T$116:$NU$116,$S$214,$T$117:$NU$117,AB$214)</f>
        <v>0</v>
      </c>
      <c r="AC216" s="127">
        <f t="shared" si="2785"/>
        <v>1</v>
      </c>
      <c r="AD216" s="127">
        <f t="shared" ref="AD216" si="2843">COUNTIFS($T$115:$NU$115,"&gt;0",$T$116:$NU$116,$S$214,$T$117:$NU$117,AD$214)</f>
        <v>0</v>
      </c>
      <c r="AE216" s="127">
        <f t="shared" si="2787"/>
        <v>1</v>
      </c>
      <c r="AF216" s="127">
        <f t="shared" ref="AF216" si="2844">COUNTIFS($T$115:$NU$115,"&gt;0",$T$116:$NU$116,$S$214,$T$117:$NU$117,AF$214)</f>
        <v>0</v>
      </c>
      <c r="AG216" s="127">
        <f t="shared" si="2789"/>
        <v>1</v>
      </c>
      <c r="AH216" s="127">
        <f t="shared" ref="AH216" si="2845">COUNTIFS($T$115:$NU$115,"&gt;0",$T$116:$NU$116,$S$214,$T$117:$NU$117,AH$214)</f>
        <v>0</v>
      </c>
      <c r="AI216" s="127">
        <f t="shared" si="2791"/>
        <v>1</v>
      </c>
      <c r="AJ216" s="127">
        <f t="shared" ref="AJ216" si="2846">COUNTIFS($T$115:$NU$115,"&gt;0",$T$116:$NU$116,$S$214,$T$117:$NU$117,AJ$214)</f>
        <v>0</v>
      </c>
      <c r="AK216" s="127">
        <f t="shared" si="2793"/>
        <v>1</v>
      </c>
      <c r="AL216" s="127">
        <f t="shared" ref="AL216" si="2847">COUNTIFS($T$115:$NU$115,"&gt;0",$T$116:$NU$116,$S$214,$T$117:$NU$117,AL$214)</f>
        <v>0</v>
      </c>
      <c r="AM216" s="127">
        <f t="shared" si="2795"/>
        <v>1</v>
      </c>
      <c r="AN216" s="127">
        <f t="shared" ref="AN216" si="2848">COUNTIFS($T$115:$NU$115,"&gt;0",$T$116:$NU$116,$S$214,$T$117:$NU$117,AN$214)</f>
        <v>0</v>
      </c>
      <c r="AO216" s="127">
        <f t="shared" si="2797"/>
        <v>1</v>
      </c>
      <c r="AP216" s="127">
        <f t="shared" ref="AP216" si="2849">COUNTIFS($T$115:$NU$115,"&gt;0",$T$116:$NU$116,$S$214,$T$117:$NU$117,AP$214)</f>
        <v>0</v>
      </c>
      <c r="AQ216" s="127">
        <f t="shared" si="2799"/>
        <v>1</v>
      </c>
      <c r="AR216" s="127">
        <f t="shared" ref="AR216" si="2850">COUNTIFS($T$115:$NU$115,"&gt;0",$T$116:$NU$116,$S$214,$T$117:$NU$117,AR$214)</f>
        <v>0</v>
      </c>
      <c r="AS216" s="127">
        <f t="shared" si="2801"/>
        <v>1</v>
      </c>
      <c r="AT216" s="127">
        <f t="shared" ref="AT216" si="2851">COUNTIFS($T$115:$NU$115,"&gt;0",$T$116:$NU$116,$S$214,$T$117:$NU$117,AT$214)</f>
        <v>0</v>
      </c>
      <c r="AU216" s="127">
        <f t="shared" si="2803"/>
        <v>1</v>
      </c>
      <c r="AV216" s="127">
        <f t="shared" ref="AV216" si="2852">COUNTIFS($T$115:$NU$115,"&gt;0",$T$116:$NU$116,$S$214,$T$117:$NU$117,AV$214)</f>
        <v>0</v>
      </c>
      <c r="AW216" s="127">
        <f t="shared" si="2805"/>
        <v>1</v>
      </c>
      <c r="AX216" s="127">
        <f t="shared" ref="AX216" si="2853">COUNTIFS($T$115:$NU$115,"&gt;0",$T$116:$NU$116,$S$214,$T$117:$NU$117,AX$214)</f>
        <v>0</v>
      </c>
      <c r="AY216" s="127">
        <f t="shared" si="2807"/>
        <v>1</v>
      </c>
      <c r="AZ216" s="127">
        <f t="shared" ref="AZ216" si="2854">COUNTIFS($T$115:$NU$115,"&gt;0",$T$116:$NU$116,$S$214,$T$117:$NU$117,AZ$214)</f>
        <v>0</v>
      </c>
      <c r="BA216" s="127">
        <f t="shared" si="2809"/>
        <v>1</v>
      </c>
      <c r="BB216" s="127">
        <f t="shared" ref="BB216" si="2855">COUNTIFS($T$115:$NU$115,"&gt;0",$T$116:$NU$116,$S$214,$T$117:$NU$117,BB$214)</f>
        <v>0</v>
      </c>
      <c r="BC216" s="127">
        <f t="shared" si="2811"/>
        <v>1</v>
      </c>
      <c r="BD216" s="127">
        <f t="shared" ref="BD216" si="2856">COUNTIFS($T$115:$NU$115,"&gt;0",$T$116:$NU$116,$S$214,$T$117:$NU$117,BD$214)</f>
        <v>0</v>
      </c>
      <c r="BE216" s="127">
        <f t="shared" si="2813"/>
        <v>1</v>
      </c>
      <c r="BF216" s="127">
        <f t="shared" ref="BF216" si="2857">COUNTIFS($T$115:$NU$115,"&gt;0",$T$116:$NU$116,$S$214,$T$117:$NU$117,BF$214)</f>
        <v>0</v>
      </c>
      <c r="BG216" s="127">
        <f t="shared" si="2815"/>
        <v>1</v>
      </c>
      <c r="BH216" s="127">
        <f t="shared" ref="BH216" si="2858">COUNTIFS($T$115:$NU$115,"&gt;0",$T$116:$NU$116,$S$214,$T$117:$NU$117,BH$214)</f>
        <v>0</v>
      </c>
      <c r="BI216" s="127">
        <f t="shared" si="2817"/>
        <v>1</v>
      </c>
      <c r="BJ216" s="127">
        <f t="shared" ref="BJ216" si="2859">COUNTIFS($T$115:$NU$115,"&gt;0",$T$116:$NU$116,$S$214,$T$117:$NU$117,BJ$214)</f>
        <v>0</v>
      </c>
      <c r="BK216" s="127">
        <f t="shared" si="2819"/>
        <v>1</v>
      </c>
      <c r="BL216" s="127">
        <f t="shared" ref="BL216" si="2860">COUNTIFS($T$115:$NU$115,"&gt;0",$T$116:$NU$116,$S$214,$T$117:$NU$117,BL$214)</f>
        <v>0</v>
      </c>
      <c r="BM216" s="127">
        <f t="shared" si="2821"/>
        <v>1</v>
      </c>
      <c r="BN216" s="127">
        <f t="shared" ref="BN216" si="2861">COUNTIFS($T$115:$NU$115,"&gt;0",$T$116:$NU$116,$S$214,$T$117:$NU$117,BN$214)</f>
        <v>0</v>
      </c>
      <c r="BO216" s="127">
        <f t="shared" si="2823"/>
        <v>1</v>
      </c>
      <c r="BP216" s="127">
        <f t="shared" ref="BP216" si="2862">COUNTIFS($T$115:$NU$115,"&gt;0",$T$116:$NU$116,$S$214,$T$117:$NU$117,BP$214)</f>
        <v>0</v>
      </c>
      <c r="BQ216" s="127">
        <f t="shared" si="2825"/>
        <v>1</v>
      </c>
      <c r="BR216" s="127">
        <f t="shared" ref="BR216" si="2863">COUNTIFS($T$115:$NU$115,"&gt;0",$T$116:$NU$116,$S$214,$T$117:$NU$117,BR$214)</f>
        <v>0</v>
      </c>
      <c r="BS216" s="127">
        <f t="shared" si="2827"/>
        <v>1</v>
      </c>
      <c r="BT216" s="127">
        <f t="shared" ref="BT216" si="2864">COUNTIFS($T$115:$NU$115,"&gt;0",$T$116:$NU$116,$S$214,$T$117:$NU$117,BT$214)</f>
        <v>0</v>
      </c>
      <c r="BU216" s="127">
        <f t="shared" si="2829"/>
        <v>1</v>
      </c>
      <c r="BV216" s="127">
        <f t="shared" ref="BV216" si="2865">COUNTIFS($T$115:$NU$115,"&gt;0",$T$116:$NU$116,$S$214,$T$117:$NU$117,BV$214)</f>
        <v>0</v>
      </c>
      <c r="BW216" s="127">
        <f t="shared" si="2831"/>
        <v>1</v>
      </c>
      <c r="BX216" s="127">
        <f t="shared" ref="BX216" si="2866">COUNTIFS($T$115:$NU$115,"&gt;0",$T$116:$NU$116,$S$214,$T$117:$NU$117,BX$214)</f>
        <v>0</v>
      </c>
      <c r="BY216" s="127">
        <f t="shared" si="2833"/>
        <v>1</v>
      </c>
      <c r="BZ216" s="127">
        <f t="shared" ref="BZ216" si="2867">COUNTIFS($T$115:$NU$115,"&gt;0",$T$116:$NU$116,$S$214,$T$117:$NU$117,BZ$214)</f>
        <v>0</v>
      </c>
      <c r="CA216" s="127">
        <f t="shared" si="2835"/>
        <v>1</v>
      </c>
      <c r="CB216" s="127">
        <f t="shared" ref="CB216" si="2868">COUNTIFS($T$115:$NU$115,"&gt;0",$T$116:$NU$116,$S$214,$T$117:$NU$117,CB$214)</f>
        <v>0</v>
      </c>
      <c r="CC216" s="127">
        <f t="shared" si="2837"/>
        <v>1</v>
      </c>
    </row>
    <row r="217" spans="18:81" hidden="1" x14ac:dyDescent="0.2">
      <c r="S217" s="106" t="s">
        <v>43</v>
      </c>
      <c r="T217" s="127">
        <f>COUNTIFS($T$121:$NU$121,"&gt;0",$T$122:$NU$122,$S$214,$T$123:$NU$123,T$214)</f>
        <v>0</v>
      </c>
      <c r="U217" s="127">
        <f t="shared" si="2838"/>
        <v>1</v>
      </c>
      <c r="V217" s="127">
        <f t="shared" ref="V217" si="2869">COUNTIFS($T$121:$NU$121,"&gt;0",$T$122:$NU$122,$S$214,$T$123:$NU$123,V$214)</f>
        <v>0</v>
      </c>
      <c r="W217" s="127">
        <f t="shared" si="2779"/>
        <v>1</v>
      </c>
      <c r="X217" s="127">
        <f t="shared" ref="X217" si="2870">COUNTIFS($T$121:$NU$121,"&gt;0",$T$122:$NU$122,$S$214,$T$123:$NU$123,X$214)</f>
        <v>0</v>
      </c>
      <c r="Y217" s="127">
        <f t="shared" si="2781"/>
        <v>1</v>
      </c>
      <c r="Z217" s="127">
        <f t="shared" ref="Z217" si="2871">COUNTIFS($T$121:$NU$121,"&gt;0",$T$122:$NU$122,$S$214,$T$123:$NU$123,Z$214)</f>
        <v>0</v>
      </c>
      <c r="AA217" s="127">
        <f t="shared" si="2783"/>
        <v>1</v>
      </c>
      <c r="AB217" s="127">
        <f t="shared" ref="AB217" si="2872">COUNTIFS($T$121:$NU$121,"&gt;0",$T$122:$NU$122,$S$214,$T$123:$NU$123,AB$214)</f>
        <v>0</v>
      </c>
      <c r="AC217" s="127">
        <f t="shared" si="2785"/>
        <v>1</v>
      </c>
      <c r="AD217" s="127">
        <f t="shared" ref="AD217" si="2873">COUNTIFS($T$121:$NU$121,"&gt;0",$T$122:$NU$122,$S$214,$T$123:$NU$123,AD$214)</f>
        <v>0</v>
      </c>
      <c r="AE217" s="127">
        <f t="shared" si="2787"/>
        <v>1</v>
      </c>
      <c r="AF217" s="127">
        <f t="shared" ref="AF217" si="2874">COUNTIFS($T$121:$NU$121,"&gt;0",$T$122:$NU$122,$S$214,$T$123:$NU$123,AF$214)</f>
        <v>0</v>
      </c>
      <c r="AG217" s="127">
        <f t="shared" si="2789"/>
        <v>1</v>
      </c>
      <c r="AH217" s="127">
        <f t="shared" ref="AH217" si="2875">COUNTIFS($T$121:$NU$121,"&gt;0",$T$122:$NU$122,$S$214,$T$123:$NU$123,AH$214)</f>
        <v>0</v>
      </c>
      <c r="AI217" s="127">
        <f t="shared" si="2791"/>
        <v>1</v>
      </c>
      <c r="AJ217" s="127">
        <f t="shared" ref="AJ217" si="2876">COUNTIFS($T$121:$NU$121,"&gt;0",$T$122:$NU$122,$S$214,$T$123:$NU$123,AJ$214)</f>
        <v>0</v>
      </c>
      <c r="AK217" s="127">
        <f t="shared" si="2793"/>
        <v>1</v>
      </c>
      <c r="AL217" s="127">
        <f t="shared" ref="AL217" si="2877">COUNTIFS($T$121:$NU$121,"&gt;0",$T$122:$NU$122,$S$214,$T$123:$NU$123,AL$214)</f>
        <v>0</v>
      </c>
      <c r="AM217" s="127">
        <f t="shared" si="2795"/>
        <v>1</v>
      </c>
      <c r="AN217" s="127">
        <f t="shared" ref="AN217" si="2878">COUNTIFS($T$121:$NU$121,"&gt;0",$T$122:$NU$122,$S$214,$T$123:$NU$123,AN$214)</f>
        <v>0</v>
      </c>
      <c r="AO217" s="127">
        <f t="shared" si="2797"/>
        <v>1</v>
      </c>
      <c r="AP217" s="127">
        <f t="shared" ref="AP217" si="2879">COUNTIFS($T$121:$NU$121,"&gt;0",$T$122:$NU$122,$S$214,$T$123:$NU$123,AP$214)</f>
        <v>0</v>
      </c>
      <c r="AQ217" s="127">
        <f t="shared" si="2799"/>
        <v>1</v>
      </c>
      <c r="AR217" s="127">
        <f t="shared" ref="AR217" si="2880">COUNTIFS($T$121:$NU$121,"&gt;0",$T$122:$NU$122,$S$214,$T$123:$NU$123,AR$214)</f>
        <v>0</v>
      </c>
      <c r="AS217" s="127">
        <f t="shared" si="2801"/>
        <v>1</v>
      </c>
      <c r="AT217" s="127">
        <f t="shared" ref="AT217" si="2881">COUNTIFS($T$121:$NU$121,"&gt;0",$T$122:$NU$122,$S$214,$T$123:$NU$123,AT$214)</f>
        <v>0</v>
      </c>
      <c r="AU217" s="127">
        <f t="shared" si="2803"/>
        <v>1</v>
      </c>
      <c r="AV217" s="127">
        <f t="shared" ref="AV217" si="2882">COUNTIFS($T$121:$NU$121,"&gt;0",$T$122:$NU$122,$S$214,$T$123:$NU$123,AV$214)</f>
        <v>0</v>
      </c>
      <c r="AW217" s="127">
        <f t="shared" si="2805"/>
        <v>1</v>
      </c>
      <c r="AX217" s="127">
        <f t="shared" ref="AX217" si="2883">COUNTIFS($T$121:$NU$121,"&gt;0",$T$122:$NU$122,$S$214,$T$123:$NU$123,AX$214)</f>
        <v>0</v>
      </c>
      <c r="AY217" s="127">
        <f t="shared" si="2807"/>
        <v>1</v>
      </c>
      <c r="AZ217" s="127">
        <f t="shared" ref="AZ217" si="2884">COUNTIFS($T$121:$NU$121,"&gt;0",$T$122:$NU$122,$S$214,$T$123:$NU$123,AZ$214)</f>
        <v>0</v>
      </c>
      <c r="BA217" s="127">
        <f t="shared" si="2809"/>
        <v>1</v>
      </c>
      <c r="BB217" s="127">
        <f t="shared" ref="BB217" si="2885">COUNTIFS($T$121:$NU$121,"&gt;0",$T$122:$NU$122,$S$214,$T$123:$NU$123,BB$214)</f>
        <v>0</v>
      </c>
      <c r="BC217" s="127">
        <f t="shared" si="2811"/>
        <v>1</v>
      </c>
      <c r="BD217" s="127">
        <f t="shared" ref="BD217" si="2886">COUNTIFS($T$121:$NU$121,"&gt;0",$T$122:$NU$122,$S$214,$T$123:$NU$123,BD$214)</f>
        <v>0</v>
      </c>
      <c r="BE217" s="127">
        <f t="shared" si="2813"/>
        <v>1</v>
      </c>
      <c r="BF217" s="127">
        <f t="shared" ref="BF217" si="2887">COUNTIFS($T$121:$NU$121,"&gt;0",$T$122:$NU$122,$S$214,$T$123:$NU$123,BF$214)</f>
        <v>0</v>
      </c>
      <c r="BG217" s="127">
        <f t="shared" si="2815"/>
        <v>1</v>
      </c>
      <c r="BH217" s="127">
        <f t="shared" ref="BH217" si="2888">COUNTIFS($T$121:$NU$121,"&gt;0",$T$122:$NU$122,$S$214,$T$123:$NU$123,BH$214)</f>
        <v>0</v>
      </c>
      <c r="BI217" s="127">
        <f t="shared" si="2817"/>
        <v>1</v>
      </c>
      <c r="BJ217" s="127">
        <f t="shared" ref="BJ217" si="2889">COUNTIFS($T$121:$NU$121,"&gt;0",$T$122:$NU$122,$S$214,$T$123:$NU$123,BJ$214)</f>
        <v>0</v>
      </c>
      <c r="BK217" s="127">
        <f t="shared" si="2819"/>
        <v>1</v>
      </c>
      <c r="BL217" s="127">
        <f t="shared" ref="BL217" si="2890">COUNTIFS($T$121:$NU$121,"&gt;0",$T$122:$NU$122,$S$214,$T$123:$NU$123,BL$214)</f>
        <v>0</v>
      </c>
      <c r="BM217" s="127">
        <f t="shared" si="2821"/>
        <v>1</v>
      </c>
      <c r="BN217" s="127">
        <f t="shared" ref="BN217" si="2891">COUNTIFS($T$121:$NU$121,"&gt;0",$T$122:$NU$122,$S$214,$T$123:$NU$123,BN$214)</f>
        <v>0</v>
      </c>
      <c r="BO217" s="127">
        <f t="shared" si="2823"/>
        <v>1</v>
      </c>
      <c r="BP217" s="127">
        <f t="shared" ref="BP217" si="2892">COUNTIFS($T$121:$NU$121,"&gt;0",$T$122:$NU$122,$S$214,$T$123:$NU$123,BP$214)</f>
        <v>0</v>
      </c>
      <c r="BQ217" s="127">
        <f t="shared" si="2825"/>
        <v>1</v>
      </c>
      <c r="BR217" s="127">
        <f t="shared" ref="BR217" si="2893">COUNTIFS($T$121:$NU$121,"&gt;0",$T$122:$NU$122,$S$214,$T$123:$NU$123,BR$214)</f>
        <v>0</v>
      </c>
      <c r="BS217" s="127">
        <f t="shared" si="2827"/>
        <v>1</v>
      </c>
      <c r="BT217" s="127">
        <f t="shared" ref="BT217" si="2894">COUNTIFS($T$121:$NU$121,"&gt;0",$T$122:$NU$122,$S$214,$T$123:$NU$123,BT$214)</f>
        <v>0</v>
      </c>
      <c r="BU217" s="127">
        <f t="shared" si="2829"/>
        <v>1</v>
      </c>
      <c r="BV217" s="127">
        <f t="shared" ref="BV217" si="2895">COUNTIFS($T$121:$NU$121,"&gt;0",$T$122:$NU$122,$S$214,$T$123:$NU$123,BV$214)</f>
        <v>0</v>
      </c>
      <c r="BW217" s="127">
        <f t="shared" si="2831"/>
        <v>1</v>
      </c>
      <c r="BX217" s="127">
        <f t="shared" ref="BX217" si="2896">COUNTIFS($T$121:$NU$121,"&gt;0",$T$122:$NU$122,$S$214,$T$123:$NU$123,BX$214)</f>
        <v>0</v>
      </c>
      <c r="BY217" s="127">
        <f t="shared" si="2833"/>
        <v>1</v>
      </c>
      <c r="BZ217" s="127">
        <f t="shared" ref="BZ217" si="2897">COUNTIFS($T$121:$NU$121,"&gt;0",$T$122:$NU$122,$S$214,$T$123:$NU$123,BZ$214)</f>
        <v>0</v>
      </c>
      <c r="CA217" s="127">
        <f t="shared" si="2835"/>
        <v>1</v>
      </c>
      <c r="CB217" s="127">
        <f t="shared" ref="CB217" si="2898">COUNTIFS($T$121:$NU$121,"&gt;0",$T$122:$NU$122,$S$214,$T$123:$NU$123,CB$214)</f>
        <v>0</v>
      </c>
      <c r="CC217" s="127">
        <f t="shared" si="2837"/>
        <v>1</v>
      </c>
    </row>
    <row r="218" spans="18:81" hidden="1" x14ac:dyDescent="0.2">
      <c r="S218" s="106" t="s">
        <v>44</v>
      </c>
      <c r="T218" s="127">
        <f>COUNTIFS($T$127:$NU$127,"&gt;0",$T$128:$NU$128,$S$214,$T$129:$NU$129,T$214)</f>
        <v>0</v>
      </c>
      <c r="U218" s="127">
        <f t="shared" si="2838"/>
        <v>1</v>
      </c>
      <c r="V218" s="127">
        <f t="shared" ref="V218" si="2899">COUNTIFS($T$127:$NU$127,"&gt;0",$T$128:$NU$128,$S$214,$T$129:$NU$129,V$214)</f>
        <v>0</v>
      </c>
      <c r="W218" s="127">
        <f t="shared" si="2779"/>
        <v>1</v>
      </c>
      <c r="X218" s="127">
        <f t="shared" ref="X218" si="2900">COUNTIFS($T$127:$NU$127,"&gt;0",$T$128:$NU$128,$S$214,$T$129:$NU$129,X$214)</f>
        <v>0</v>
      </c>
      <c r="Y218" s="127">
        <f t="shared" si="2781"/>
        <v>1</v>
      </c>
      <c r="Z218" s="127">
        <f t="shared" ref="Z218" si="2901">COUNTIFS($T$127:$NU$127,"&gt;0",$T$128:$NU$128,$S$214,$T$129:$NU$129,Z$214)</f>
        <v>0</v>
      </c>
      <c r="AA218" s="127">
        <f t="shared" si="2783"/>
        <v>1</v>
      </c>
      <c r="AB218" s="127">
        <f t="shared" ref="AB218" si="2902">COUNTIFS($T$127:$NU$127,"&gt;0",$T$128:$NU$128,$S$214,$T$129:$NU$129,AB$214)</f>
        <v>0</v>
      </c>
      <c r="AC218" s="127">
        <f t="shared" si="2785"/>
        <v>1</v>
      </c>
      <c r="AD218" s="127">
        <f t="shared" ref="AD218" si="2903">COUNTIFS($T$127:$NU$127,"&gt;0",$T$128:$NU$128,$S$214,$T$129:$NU$129,AD$214)</f>
        <v>0</v>
      </c>
      <c r="AE218" s="127">
        <f t="shared" si="2787"/>
        <v>1</v>
      </c>
      <c r="AF218" s="127">
        <f t="shared" ref="AF218" si="2904">COUNTIFS($T$127:$NU$127,"&gt;0",$T$128:$NU$128,$S$214,$T$129:$NU$129,AF$214)</f>
        <v>0</v>
      </c>
      <c r="AG218" s="127">
        <f t="shared" si="2789"/>
        <v>1</v>
      </c>
      <c r="AH218" s="127">
        <f t="shared" ref="AH218" si="2905">COUNTIFS($T$127:$NU$127,"&gt;0",$T$128:$NU$128,$S$214,$T$129:$NU$129,AH$214)</f>
        <v>0</v>
      </c>
      <c r="AI218" s="127">
        <f t="shared" si="2791"/>
        <v>1</v>
      </c>
      <c r="AJ218" s="127">
        <f t="shared" ref="AJ218" si="2906">COUNTIFS($T$127:$NU$127,"&gt;0",$T$128:$NU$128,$S$214,$T$129:$NU$129,AJ$214)</f>
        <v>0</v>
      </c>
      <c r="AK218" s="127">
        <f t="shared" si="2793"/>
        <v>1</v>
      </c>
      <c r="AL218" s="127">
        <f t="shared" ref="AL218" si="2907">COUNTIFS($T$127:$NU$127,"&gt;0",$T$128:$NU$128,$S$214,$T$129:$NU$129,AL$214)</f>
        <v>0</v>
      </c>
      <c r="AM218" s="127">
        <f t="shared" si="2795"/>
        <v>1</v>
      </c>
      <c r="AN218" s="127">
        <f t="shared" ref="AN218" si="2908">COUNTIFS($T$127:$NU$127,"&gt;0",$T$128:$NU$128,$S$214,$T$129:$NU$129,AN$214)</f>
        <v>0</v>
      </c>
      <c r="AO218" s="127">
        <f t="shared" si="2797"/>
        <v>1</v>
      </c>
      <c r="AP218" s="127">
        <f t="shared" ref="AP218" si="2909">COUNTIFS($T$127:$NU$127,"&gt;0",$T$128:$NU$128,$S$214,$T$129:$NU$129,AP$214)</f>
        <v>0</v>
      </c>
      <c r="AQ218" s="127">
        <f t="shared" si="2799"/>
        <v>1</v>
      </c>
      <c r="AR218" s="127">
        <f t="shared" ref="AR218" si="2910">COUNTIFS($T$127:$NU$127,"&gt;0",$T$128:$NU$128,$S$214,$T$129:$NU$129,AR$214)</f>
        <v>0</v>
      </c>
      <c r="AS218" s="127">
        <f t="shared" si="2801"/>
        <v>1</v>
      </c>
      <c r="AT218" s="127">
        <f t="shared" ref="AT218" si="2911">COUNTIFS($T$127:$NU$127,"&gt;0",$T$128:$NU$128,$S$214,$T$129:$NU$129,AT$214)</f>
        <v>0</v>
      </c>
      <c r="AU218" s="127">
        <f t="shared" si="2803"/>
        <v>1</v>
      </c>
      <c r="AV218" s="127">
        <f t="shared" ref="AV218" si="2912">COUNTIFS($T$127:$NU$127,"&gt;0",$T$128:$NU$128,$S$214,$T$129:$NU$129,AV$214)</f>
        <v>0</v>
      </c>
      <c r="AW218" s="127">
        <f t="shared" si="2805"/>
        <v>1</v>
      </c>
      <c r="AX218" s="127">
        <f t="shared" ref="AX218" si="2913">COUNTIFS($T$127:$NU$127,"&gt;0",$T$128:$NU$128,$S$214,$T$129:$NU$129,AX$214)</f>
        <v>0</v>
      </c>
      <c r="AY218" s="127">
        <f t="shared" si="2807"/>
        <v>1</v>
      </c>
      <c r="AZ218" s="127">
        <f t="shared" ref="AZ218" si="2914">COUNTIFS($T$127:$NU$127,"&gt;0",$T$128:$NU$128,$S$214,$T$129:$NU$129,AZ$214)</f>
        <v>0</v>
      </c>
      <c r="BA218" s="127">
        <f t="shared" si="2809"/>
        <v>1</v>
      </c>
      <c r="BB218" s="127">
        <f t="shared" ref="BB218" si="2915">COUNTIFS($T$127:$NU$127,"&gt;0",$T$128:$NU$128,$S$214,$T$129:$NU$129,BB$214)</f>
        <v>0</v>
      </c>
      <c r="BC218" s="127">
        <f t="shared" si="2811"/>
        <v>1</v>
      </c>
      <c r="BD218" s="127">
        <f t="shared" ref="BD218" si="2916">COUNTIFS($T$127:$NU$127,"&gt;0",$T$128:$NU$128,$S$214,$T$129:$NU$129,BD$214)</f>
        <v>0</v>
      </c>
      <c r="BE218" s="127">
        <f t="shared" si="2813"/>
        <v>1</v>
      </c>
      <c r="BF218" s="127">
        <f t="shared" ref="BF218" si="2917">COUNTIFS($T$127:$NU$127,"&gt;0",$T$128:$NU$128,$S$214,$T$129:$NU$129,BF$214)</f>
        <v>0</v>
      </c>
      <c r="BG218" s="127">
        <f t="shared" si="2815"/>
        <v>1</v>
      </c>
      <c r="BH218" s="127">
        <f t="shared" ref="BH218" si="2918">COUNTIFS($T$127:$NU$127,"&gt;0",$T$128:$NU$128,$S$214,$T$129:$NU$129,BH$214)</f>
        <v>0</v>
      </c>
      <c r="BI218" s="127">
        <f t="shared" si="2817"/>
        <v>1</v>
      </c>
      <c r="BJ218" s="127">
        <f t="shared" ref="BJ218" si="2919">COUNTIFS($T$127:$NU$127,"&gt;0",$T$128:$NU$128,$S$214,$T$129:$NU$129,BJ$214)</f>
        <v>0</v>
      </c>
      <c r="BK218" s="127">
        <f t="shared" si="2819"/>
        <v>1</v>
      </c>
      <c r="BL218" s="127">
        <f t="shared" ref="BL218" si="2920">COUNTIFS($T$127:$NU$127,"&gt;0",$T$128:$NU$128,$S$214,$T$129:$NU$129,BL$214)</f>
        <v>0</v>
      </c>
      <c r="BM218" s="127">
        <f t="shared" si="2821"/>
        <v>1</v>
      </c>
      <c r="BN218" s="127">
        <f t="shared" ref="BN218" si="2921">COUNTIFS($T$127:$NU$127,"&gt;0",$T$128:$NU$128,$S$214,$T$129:$NU$129,BN$214)</f>
        <v>0</v>
      </c>
      <c r="BO218" s="127">
        <f t="shared" si="2823"/>
        <v>1</v>
      </c>
      <c r="BP218" s="127">
        <f t="shared" ref="BP218" si="2922">COUNTIFS($T$127:$NU$127,"&gt;0",$T$128:$NU$128,$S$214,$T$129:$NU$129,BP$214)</f>
        <v>0</v>
      </c>
      <c r="BQ218" s="127">
        <f t="shared" si="2825"/>
        <v>1</v>
      </c>
      <c r="BR218" s="127">
        <f t="shared" ref="BR218" si="2923">COUNTIFS($T$127:$NU$127,"&gt;0",$T$128:$NU$128,$S$214,$T$129:$NU$129,BR$214)</f>
        <v>0</v>
      </c>
      <c r="BS218" s="127">
        <f t="shared" si="2827"/>
        <v>1</v>
      </c>
      <c r="BT218" s="127">
        <f t="shared" ref="BT218" si="2924">COUNTIFS($T$127:$NU$127,"&gt;0",$T$128:$NU$128,$S$214,$T$129:$NU$129,BT$214)</f>
        <v>0</v>
      </c>
      <c r="BU218" s="127">
        <f t="shared" si="2829"/>
        <v>1</v>
      </c>
      <c r="BV218" s="127">
        <f t="shared" ref="BV218" si="2925">COUNTIFS($T$127:$NU$127,"&gt;0",$T$128:$NU$128,$S$214,$T$129:$NU$129,BV$214)</f>
        <v>0</v>
      </c>
      <c r="BW218" s="127">
        <f t="shared" si="2831"/>
        <v>1</v>
      </c>
      <c r="BX218" s="127">
        <f t="shared" ref="BX218" si="2926">COUNTIFS($T$127:$NU$127,"&gt;0",$T$128:$NU$128,$S$214,$T$129:$NU$129,BX$214)</f>
        <v>0</v>
      </c>
      <c r="BY218" s="127">
        <f t="shared" si="2833"/>
        <v>1</v>
      </c>
      <c r="BZ218" s="127">
        <f t="shared" ref="BZ218" si="2927">COUNTIFS($T$127:$NU$127,"&gt;0",$T$128:$NU$128,$S$214,$T$129:$NU$129,BZ$214)</f>
        <v>0</v>
      </c>
      <c r="CA218" s="127">
        <f t="shared" si="2835"/>
        <v>1</v>
      </c>
      <c r="CB218" s="127">
        <f t="shared" ref="CB218" si="2928">COUNTIFS($T$127:$NU$127,"&gt;0",$T$128:$NU$128,$S$214,$T$129:$NU$129,CB$214)</f>
        <v>0</v>
      </c>
      <c r="CC218" s="127">
        <f t="shared" si="2837"/>
        <v>1</v>
      </c>
    </row>
    <row r="219" spans="18:81" hidden="1" x14ac:dyDescent="0.2">
      <c r="S219" s="106" t="s">
        <v>45</v>
      </c>
      <c r="T219" s="127">
        <f>COUNTIFS($T$133:$NU$133,"&gt;0",$T$134:$NU$134,$S$214,$T$135:$NU$135,T$214)</f>
        <v>0</v>
      </c>
      <c r="U219" s="127">
        <f t="shared" si="2838"/>
        <v>1</v>
      </c>
      <c r="V219" s="127">
        <f t="shared" ref="V219" si="2929">COUNTIFS($T$133:$NU$133,"&gt;0",$T$134:$NU$134,$S$214,$T$135:$NU$135,V$214)</f>
        <v>0</v>
      </c>
      <c r="W219" s="127">
        <f t="shared" si="2779"/>
        <v>1</v>
      </c>
      <c r="X219" s="127">
        <f t="shared" ref="X219" si="2930">COUNTIFS($T$133:$NU$133,"&gt;0",$T$134:$NU$134,$S$214,$T$135:$NU$135,X$214)</f>
        <v>0</v>
      </c>
      <c r="Y219" s="127">
        <f t="shared" si="2781"/>
        <v>1</v>
      </c>
      <c r="Z219" s="127">
        <f t="shared" ref="Z219" si="2931">COUNTIFS($T$133:$NU$133,"&gt;0",$T$134:$NU$134,$S$214,$T$135:$NU$135,Z$214)</f>
        <v>0</v>
      </c>
      <c r="AA219" s="127">
        <f t="shared" si="2783"/>
        <v>1</v>
      </c>
      <c r="AB219" s="127">
        <f t="shared" ref="AB219" si="2932">COUNTIFS($T$133:$NU$133,"&gt;0",$T$134:$NU$134,$S$214,$T$135:$NU$135,AB$214)</f>
        <v>0</v>
      </c>
      <c r="AC219" s="127">
        <f t="shared" si="2785"/>
        <v>1</v>
      </c>
      <c r="AD219" s="127">
        <f t="shared" ref="AD219" si="2933">COUNTIFS($T$133:$NU$133,"&gt;0",$T$134:$NU$134,$S$214,$T$135:$NU$135,AD$214)</f>
        <v>0</v>
      </c>
      <c r="AE219" s="127">
        <f t="shared" si="2787"/>
        <v>1</v>
      </c>
      <c r="AF219" s="127">
        <f t="shared" ref="AF219" si="2934">COUNTIFS($T$133:$NU$133,"&gt;0",$T$134:$NU$134,$S$214,$T$135:$NU$135,AF$214)</f>
        <v>0</v>
      </c>
      <c r="AG219" s="127">
        <f t="shared" si="2789"/>
        <v>1</v>
      </c>
      <c r="AH219" s="127">
        <f t="shared" ref="AH219" si="2935">COUNTIFS($T$133:$NU$133,"&gt;0",$T$134:$NU$134,$S$214,$T$135:$NU$135,AH$214)</f>
        <v>0</v>
      </c>
      <c r="AI219" s="127">
        <f t="shared" si="2791"/>
        <v>1</v>
      </c>
      <c r="AJ219" s="127">
        <f t="shared" ref="AJ219" si="2936">COUNTIFS($T$133:$NU$133,"&gt;0",$T$134:$NU$134,$S$214,$T$135:$NU$135,AJ$214)</f>
        <v>0</v>
      </c>
      <c r="AK219" s="127">
        <f t="shared" si="2793"/>
        <v>1</v>
      </c>
      <c r="AL219" s="127">
        <f t="shared" ref="AL219" si="2937">COUNTIFS($T$133:$NU$133,"&gt;0",$T$134:$NU$134,$S$214,$T$135:$NU$135,AL$214)</f>
        <v>0</v>
      </c>
      <c r="AM219" s="127">
        <f t="shared" si="2795"/>
        <v>1</v>
      </c>
      <c r="AN219" s="127">
        <f t="shared" ref="AN219" si="2938">COUNTIFS($T$133:$NU$133,"&gt;0",$T$134:$NU$134,$S$214,$T$135:$NU$135,AN$214)</f>
        <v>0</v>
      </c>
      <c r="AO219" s="127">
        <f t="shared" si="2797"/>
        <v>1</v>
      </c>
      <c r="AP219" s="127">
        <f t="shared" ref="AP219" si="2939">COUNTIFS($T$133:$NU$133,"&gt;0",$T$134:$NU$134,$S$214,$T$135:$NU$135,AP$214)</f>
        <v>0</v>
      </c>
      <c r="AQ219" s="127">
        <f t="shared" si="2799"/>
        <v>1</v>
      </c>
      <c r="AR219" s="127">
        <f t="shared" ref="AR219" si="2940">COUNTIFS($T$133:$NU$133,"&gt;0",$T$134:$NU$134,$S$214,$T$135:$NU$135,AR$214)</f>
        <v>0</v>
      </c>
      <c r="AS219" s="127">
        <f t="shared" si="2801"/>
        <v>1</v>
      </c>
      <c r="AT219" s="127">
        <f t="shared" ref="AT219" si="2941">COUNTIFS($T$133:$NU$133,"&gt;0",$T$134:$NU$134,$S$214,$T$135:$NU$135,AT$214)</f>
        <v>0</v>
      </c>
      <c r="AU219" s="127">
        <f t="shared" si="2803"/>
        <v>1</v>
      </c>
      <c r="AV219" s="127">
        <f t="shared" ref="AV219" si="2942">COUNTIFS($T$133:$NU$133,"&gt;0",$T$134:$NU$134,$S$214,$T$135:$NU$135,AV$214)</f>
        <v>0</v>
      </c>
      <c r="AW219" s="127">
        <f t="shared" si="2805"/>
        <v>1</v>
      </c>
      <c r="AX219" s="127">
        <f t="shared" ref="AX219" si="2943">COUNTIFS($T$133:$NU$133,"&gt;0",$T$134:$NU$134,$S$214,$T$135:$NU$135,AX$214)</f>
        <v>0</v>
      </c>
      <c r="AY219" s="127">
        <f t="shared" si="2807"/>
        <v>1</v>
      </c>
      <c r="AZ219" s="127">
        <f t="shared" ref="AZ219" si="2944">COUNTIFS($T$133:$NU$133,"&gt;0",$T$134:$NU$134,$S$214,$T$135:$NU$135,AZ$214)</f>
        <v>0</v>
      </c>
      <c r="BA219" s="127">
        <f t="shared" si="2809"/>
        <v>1</v>
      </c>
      <c r="BB219" s="127">
        <f t="shared" ref="BB219" si="2945">COUNTIFS($T$133:$NU$133,"&gt;0",$T$134:$NU$134,$S$214,$T$135:$NU$135,BB$214)</f>
        <v>0</v>
      </c>
      <c r="BC219" s="127">
        <f t="shared" si="2811"/>
        <v>1</v>
      </c>
      <c r="BD219" s="127">
        <f t="shared" ref="BD219" si="2946">COUNTIFS($T$133:$NU$133,"&gt;0",$T$134:$NU$134,$S$214,$T$135:$NU$135,BD$214)</f>
        <v>0</v>
      </c>
      <c r="BE219" s="127">
        <f t="shared" si="2813"/>
        <v>1</v>
      </c>
      <c r="BF219" s="127">
        <f t="shared" ref="BF219" si="2947">COUNTIFS($T$133:$NU$133,"&gt;0",$T$134:$NU$134,$S$214,$T$135:$NU$135,BF$214)</f>
        <v>0</v>
      </c>
      <c r="BG219" s="127">
        <f t="shared" si="2815"/>
        <v>1</v>
      </c>
      <c r="BH219" s="127">
        <f t="shared" ref="BH219" si="2948">COUNTIFS($T$133:$NU$133,"&gt;0",$T$134:$NU$134,$S$214,$T$135:$NU$135,BH$214)</f>
        <v>0</v>
      </c>
      <c r="BI219" s="127">
        <f t="shared" si="2817"/>
        <v>1</v>
      </c>
      <c r="BJ219" s="127">
        <f t="shared" ref="BJ219" si="2949">COUNTIFS($T$133:$NU$133,"&gt;0",$T$134:$NU$134,$S$214,$T$135:$NU$135,BJ$214)</f>
        <v>0</v>
      </c>
      <c r="BK219" s="127">
        <f t="shared" si="2819"/>
        <v>1</v>
      </c>
      <c r="BL219" s="127">
        <f t="shared" ref="BL219" si="2950">COUNTIFS($T$133:$NU$133,"&gt;0",$T$134:$NU$134,$S$214,$T$135:$NU$135,BL$214)</f>
        <v>0</v>
      </c>
      <c r="BM219" s="127">
        <f t="shared" si="2821"/>
        <v>1</v>
      </c>
      <c r="BN219" s="127">
        <f t="shared" ref="BN219" si="2951">COUNTIFS($T$133:$NU$133,"&gt;0",$T$134:$NU$134,$S$214,$T$135:$NU$135,BN$214)</f>
        <v>0</v>
      </c>
      <c r="BO219" s="127">
        <f t="shared" si="2823"/>
        <v>1</v>
      </c>
      <c r="BP219" s="127">
        <f t="shared" ref="BP219" si="2952">COUNTIFS($T$133:$NU$133,"&gt;0",$T$134:$NU$134,$S$214,$T$135:$NU$135,BP$214)</f>
        <v>0</v>
      </c>
      <c r="BQ219" s="127">
        <f t="shared" si="2825"/>
        <v>1</v>
      </c>
      <c r="BR219" s="127">
        <f t="shared" ref="BR219" si="2953">COUNTIFS($T$133:$NU$133,"&gt;0",$T$134:$NU$134,$S$214,$T$135:$NU$135,BR$214)</f>
        <v>0</v>
      </c>
      <c r="BS219" s="127">
        <f t="shared" si="2827"/>
        <v>1</v>
      </c>
      <c r="BT219" s="127">
        <f t="shared" ref="BT219" si="2954">COUNTIFS($T$133:$NU$133,"&gt;0",$T$134:$NU$134,$S$214,$T$135:$NU$135,BT$214)</f>
        <v>0</v>
      </c>
      <c r="BU219" s="127">
        <f t="shared" si="2829"/>
        <v>1</v>
      </c>
      <c r="BV219" s="127">
        <f t="shared" ref="BV219" si="2955">COUNTIFS($T$133:$NU$133,"&gt;0",$T$134:$NU$134,$S$214,$T$135:$NU$135,BV$214)</f>
        <v>0</v>
      </c>
      <c r="BW219" s="127">
        <f t="shared" si="2831"/>
        <v>1</v>
      </c>
      <c r="BX219" s="127">
        <f t="shared" ref="BX219" si="2956">COUNTIFS($T$133:$NU$133,"&gt;0",$T$134:$NU$134,$S$214,$T$135:$NU$135,BX$214)</f>
        <v>0</v>
      </c>
      <c r="BY219" s="127">
        <f t="shared" si="2833"/>
        <v>1</v>
      </c>
      <c r="BZ219" s="127">
        <f t="shared" ref="BZ219" si="2957">COUNTIFS($T$133:$NU$133,"&gt;0",$T$134:$NU$134,$S$214,$T$135:$NU$135,BZ$214)</f>
        <v>0</v>
      </c>
      <c r="CA219" s="127">
        <f t="shared" si="2835"/>
        <v>1</v>
      </c>
      <c r="CB219" s="127">
        <f t="shared" ref="CB219" si="2958">COUNTIFS($T$133:$NU$133,"&gt;0",$T$134:$NU$134,$S$214,$T$135:$NU$135,CB$214)</f>
        <v>0</v>
      </c>
      <c r="CC219" s="127">
        <f t="shared" si="2837"/>
        <v>1</v>
      </c>
    </row>
    <row r="220" spans="18:81" hidden="1" x14ac:dyDescent="0.2">
      <c r="T220" s="5">
        <f>IF(SUM(T215:T219)&gt;0,1,0)</f>
        <v>0</v>
      </c>
      <c r="V220" s="5">
        <f t="shared" ref="V220" si="2959">IF(SUM(V215:V219)&gt;0,1,0)</f>
        <v>0</v>
      </c>
      <c r="X220" s="5">
        <f t="shared" ref="X220" si="2960">IF(SUM(X215:X219)&gt;0,1,0)</f>
        <v>0</v>
      </c>
      <c r="Z220" s="5">
        <f t="shared" ref="Z220" si="2961">IF(SUM(Z215:Z219)&gt;0,1,0)</f>
        <v>0</v>
      </c>
      <c r="AB220" s="5">
        <f t="shared" ref="AB220" si="2962">IF(SUM(AB215:AB219)&gt;0,1,0)</f>
        <v>0</v>
      </c>
      <c r="AD220" s="5">
        <f t="shared" ref="AD220" si="2963">IF(SUM(AD215:AD219)&gt;0,1,0)</f>
        <v>0</v>
      </c>
      <c r="AF220" s="5">
        <f t="shared" ref="AF220" si="2964">IF(SUM(AF215:AF219)&gt;0,1,0)</f>
        <v>0</v>
      </c>
      <c r="AH220" s="5">
        <f t="shared" ref="AH220" si="2965">IF(SUM(AH215:AH219)&gt;0,1,0)</f>
        <v>0</v>
      </c>
      <c r="AJ220" s="5">
        <f t="shared" ref="AJ220" si="2966">IF(SUM(AJ215:AJ219)&gt;0,1,0)</f>
        <v>0</v>
      </c>
      <c r="AL220" s="5">
        <f t="shared" ref="AL220" si="2967">IF(SUM(AL215:AL219)&gt;0,1,0)</f>
        <v>0</v>
      </c>
      <c r="AN220" s="5">
        <f t="shared" ref="AN220" si="2968">IF(SUM(AN215:AN219)&gt;0,1,0)</f>
        <v>0</v>
      </c>
      <c r="AP220" s="5">
        <f t="shared" ref="AP220" si="2969">IF(SUM(AP215:AP219)&gt;0,1,0)</f>
        <v>0</v>
      </c>
      <c r="AR220" s="5">
        <f t="shared" ref="AR220" si="2970">IF(SUM(AR215:AR219)&gt;0,1,0)</f>
        <v>0</v>
      </c>
      <c r="AT220" s="5">
        <f t="shared" ref="AT220" si="2971">IF(SUM(AT215:AT219)&gt;0,1,0)</f>
        <v>0</v>
      </c>
      <c r="AV220" s="5">
        <f t="shared" ref="AV220" si="2972">IF(SUM(AV215:AV219)&gt;0,1,0)</f>
        <v>0</v>
      </c>
      <c r="AX220" s="5">
        <f t="shared" ref="AX220" si="2973">IF(SUM(AX215:AX219)&gt;0,1,0)</f>
        <v>0</v>
      </c>
      <c r="AZ220" s="5">
        <f t="shared" ref="AZ220" si="2974">IF(SUM(AZ215:AZ219)&gt;0,1,0)</f>
        <v>0</v>
      </c>
      <c r="BB220" s="5">
        <f t="shared" ref="BB220" si="2975">IF(SUM(BB215:BB219)&gt;0,1,0)</f>
        <v>0</v>
      </c>
      <c r="BD220" s="5">
        <f t="shared" ref="BD220" si="2976">IF(SUM(BD215:BD219)&gt;0,1,0)</f>
        <v>0</v>
      </c>
      <c r="BF220" s="5">
        <f t="shared" ref="BF220" si="2977">IF(SUM(BF215:BF219)&gt;0,1,0)</f>
        <v>0</v>
      </c>
      <c r="BH220" s="5">
        <f t="shared" ref="BH220" si="2978">IF(SUM(BH215:BH219)&gt;0,1,0)</f>
        <v>0</v>
      </c>
      <c r="BJ220" s="5">
        <f t="shared" ref="BJ220" si="2979">IF(SUM(BJ215:BJ219)&gt;0,1,0)</f>
        <v>0</v>
      </c>
      <c r="BL220" s="5">
        <f t="shared" ref="BL220" si="2980">IF(SUM(BL215:BL219)&gt;0,1,0)</f>
        <v>0</v>
      </c>
      <c r="BN220" s="5">
        <f t="shared" ref="BN220" si="2981">IF(SUM(BN215:BN219)&gt;0,1,0)</f>
        <v>0</v>
      </c>
      <c r="BP220" s="5">
        <f t="shared" ref="BP220" si="2982">IF(SUM(BP215:BP219)&gt;0,1,0)</f>
        <v>0</v>
      </c>
      <c r="BR220" s="5">
        <f t="shared" ref="BR220" si="2983">IF(SUM(BR215:BR219)&gt;0,1,0)</f>
        <v>0</v>
      </c>
      <c r="BT220" s="5">
        <f t="shared" ref="BT220" si="2984">IF(SUM(BT215:BT219)&gt;0,1,0)</f>
        <v>0</v>
      </c>
      <c r="BV220" s="5">
        <f t="shared" ref="BV220" si="2985">IF(SUM(BV215:BV219)&gt;0,1,0)</f>
        <v>0</v>
      </c>
      <c r="BX220" s="5">
        <f t="shared" ref="BX220" si="2986">IF(SUM(BX215:BX219)&gt;0,1,0)</f>
        <v>0</v>
      </c>
      <c r="BZ220" s="5">
        <f t="shared" ref="BZ220" si="2987">IF(SUM(BZ215:BZ219)&gt;0,1,0)</f>
        <v>0</v>
      </c>
      <c r="CB220" s="5">
        <f t="shared" ref="CB220" si="2988">IF(SUM(CB215:CB219)&gt;0,1,0)</f>
        <v>0</v>
      </c>
    </row>
  </sheetData>
  <sheetProtection algorithmName="SHA-512" hashValue="R0WpzWHwLnzXKYQWggJee84yEBFZPwyZ5JdMuktAuigEGz08vpf+9RvbpKPXk4E7VzMMuGxNnJbcY4YCyAw2Aw==" saltValue="7o+5Ew4Z5vy8zjH5SzhM5w==" spinCount="100000" sheet="1" formatRows="0" selectLockedCells="1"/>
  <mergeCells count="41">
    <mergeCell ref="M14:M16"/>
    <mergeCell ref="A31:E32"/>
    <mergeCell ref="D33:E33"/>
    <mergeCell ref="F38:F39"/>
    <mergeCell ref="G38:G39"/>
    <mergeCell ref="H38:H39"/>
    <mergeCell ref="I38:I39"/>
    <mergeCell ref="A36:L36"/>
    <mergeCell ref="L38:L40"/>
    <mergeCell ref="A38:A40"/>
    <mergeCell ref="B38:B40"/>
    <mergeCell ref="C38:C40"/>
    <mergeCell ref="D38:D39"/>
    <mergeCell ref="E38:E39"/>
    <mergeCell ref="D40:E40"/>
    <mergeCell ref="F40:G40"/>
    <mergeCell ref="D1:H1"/>
    <mergeCell ref="D3:H3"/>
    <mergeCell ref="A6:L6"/>
    <mergeCell ref="K14:K15"/>
    <mergeCell ref="L14:L16"/>
    <mergeCell ref="J14:J15"/>
    <mergeCell ref="J16:K16"/>
    <mergeCell ref="E14:E16"/>
    <mergeCell ref="F14:F16"/>
    <mergeCell ref="G14:G16"/>
    <mergeCell ref="H14:H15"/>
    <mergeCell ref="I14:I15"/>
    <mergeCell ref="A5:L5"/>
    <mergeCell ref="A7:L7"/>
    <mergeCell ref="H16:I16"/>
    <mergeCell ref="A9:L9"/>
    <mergeCell ref="H40:I40"/>
    <mergeCell ref="J40:K40"/>
    <mergeCell ref="A11:L11"/>
    <mergeCell ref="A14:A16"/>
    <mergeCell ref="B14:B16"/>
    <mergeCell ref="C14:C16"/>
    <mergeCell ref="D14:D16"/>
    <mergeCell ref="K38:K39"/>
    <mergeCell ref="J38:J39"/>
  </mergeCells>
  <conditionalFormatting sqref="E34">
    <cfRule type="expression" dxfId="47" priority="85">
      <formula>AND($L$1&gt;0,$E$34&gt;$L$1)</formula>
    </cfRule>
  </conditionalFormatting>
  <conditionalFormatting sqref="F35:H35">
    <cfRule type="cellIs" dxfId="46" priority="41" operator="equal">
      <formula>"The year of the utility service period start date must match the respective year in column 3."</formula>
    </cfRule>
  </conditionalFormatting>
  <conditionalFormatting sqref="C17:K17 C26:H28 C25:D25 F25:H25 C18:H24 C17:C28 I18:K28">
    <cfRule type="expression" dxfId="45" priority="102">
      <formula>AG94&gt;0</formula>
    </cfRule>
  </conditionalFormatting>
  <conditionalFormatting sqref="C41:K52">
    <cfRule type="expression" dxfId="44" priority="103">
      <formula>AP94&gt;0</formula>
    </cfRule>
  </conditionalFormatting>
  <conditionalFormatting sqref="E17:E24 E26:E28">
    <cfRule type="expression" dxfId="43" priority="104">
      <formula>AZ94&gt;0</formula>
    </cfRule>
  </conditionalFormatting>
  <conditionalFormatting sqref="G17:G28">
    <cfRule type="expression" dxfId="42" priority="105">
      <formula>BA94&gt;0</formula>
    </cfRule>
  </conditionalFormatting>
  <conditionalFormatting sqref="K17:K28">
    <cfRule type="expression" dxfId="41" priority="106">
      <formula>BB94&gt;0</formula>
    </cfRule>
  </conditionalFormatting>
  <conditionalFormatting sqref="G41:G52">
    <cfRule type="expression" dxfId="40" priority="107">
      <formula>BC94&gt;0</formula>
    </cfRule>
  </conditionalFormatting>
  <conditionalFormatting sqref="K41:K52">
    <cfRule type="expression" dxfId="39" priority="108">
      <formula>BD94&gt;0</formula>
    </cfRule>
  </conditionalFormatting>
  <conditionalFormatting sqref="E25">
    <cfRule type="expression" dxfId="38" priority="36">
      <formula>AI102&gt;0</formula>
    </cfRule>
  </conditionalFormatting>
  <conditionalFormatting sqref="E25">
    <cfRule type="expression" dxfId="37" priority="37">
      <formula>AZ102&gt;0</formula>
    </cfRule>
  </conditionalFormatting>
  <conditionalFormatting sqref="I17">
    <cfRule type="expression" dxfId="36" priority="33">
      <formula>BJ94&gt;0</formula>
    </cfRule>
    <cfRule type="expression" dxfId="35" priority="34">
      <formula>BF94&gt;0</formula>
    </cfRule>
  </conditionalFormatting>
  <conditionalFormatting sqref="I18:I28">
    <cfRule type="expression" dxfId="34" priority="31">
      <formula>BJ95&gt;0</formula>
    </cfRule>
    <cfRule type="expression" dxfId="33" priority="32">
      <formula>BF95&gt;0</formula>
    </cfRule>
  </conditionalFormatting>
  <conditionalFormatting sqref="E41">
    <cfRule type="expression" dxfId="32" priority="29">
      <formula>BK94&gt;0</formula>
    </cfRule>
    <cfRule type="expression" dxfId="31" priority="30">
      <formula>BG94&gt;0</formula>
    </cfRule>
  </conditionalFormatting>
  <conditionalFormatting sqref="I41">
    <cfRule type="expression" dxfId="30" priority="27">
      <formula>BL94&gt;0</formula>
    </cfRule>
    <cfRule type="expression" dxfId="29" priority="28">
      <formula>BH94&gt;0</formula>
    </cfRule>
  </conditionalFormatting>
  <conditionalFormatting sqref="E42:E52">
    <cfRule type="expression" dxfId="28" priority="25">
      <formula>BK95&gt;0</formula>
    </cfRule>
    <cfRule type="expression" dxfId="27" priority="26">
      <formula>BG95&gt;0</formula>
    </cfRule>
  </conditionalFormatting>
  <conditionalFormatting sqref="I42:I52">
    <cfRule type="expression" dxfId="26" priority="23">
      <formula>BL95&gt;0</formula>
    </cfRule>
    <cfRule type="expression" dxfId="25" priority="24">
      <formula>BH95&gt;0</formula>
    </cfRule>
  </conditionalFormatting>
  <conditionalFormatting sqref="J17">
    <cfRule type="expression" dxfId="24" priority="21">
      <formula>BN94&gt;0</formula>
    </cfRule>
  </conditionalFormatting>
  <conditionalFormatting sqref="F41">
    <cfRule type="expression" dxfId="23" priority="20">
      <formula>BO94&gt;0</formula>
    </cfRule>
  </conditionalFormatting>
  <conditionalFormatting sqref="J41">
    <cfRule type="expression" dxfId="22" priority="19">
      <formula>BP94&gt;0</formula>
    </cfRule>
  </conditionalFormatting>
  <conditionalFormatting sqref="J18:J28">
    <cfRule type="expression" dxfId="21" priority="18">
      <formula>BN95&gt;0</formula>
    </cfRule>
  </conditionalFormatting>
  <conditionalFormatting sqref="F42:F52">
    <cfRule type="expression" dxfId="20" priority="17">
      <formula>BO95&gt;0</formula>
    </cfRule>
  </conditionalFormatting>
  <conditionalFormatting sqref="J42:J52">
    <cfRule type="expression" dxfId="19" priority="16">
      <formula>BP95&gt;0</formula>
    </cfRule>
  </conditionalFormatting>
  <conditionalFormatting sqref="H16:I16">
    <cfRule type="cellIs" dxfId="18" priority="14" operator="equal">
      <formula>"Enter type of utility bill."</formula>
    </cfRule>
  </conditionalFormatting>
  <conditionalFormatting sqref="J16:K16">
    <cfRule type="expression" dxfId="17" priority="13">
      <formula>BR94&gt;0</formula>
    </cfRule>
  </conditionalFormatting>
  <conditionalFormatting sqref="D40:E40">
    <cfRule type="cellIs" dxfId="16" priority="12" operator="equal">
      <formula>"Enter type of utility bill."</formula>
    </cfRule>
  </conditionalFormatting>
  <conditionalFormatting sqref="F40:G40">
    <cfRule type="expression" dxfId="15" priority="11">
      <formula>BS94&gt;0</formula>
    </cfRule>
  </conditionalFormatting>
  <conditionalFormatting sqref="H40:I40">
    <cfRule type="cellIs" dxfId="14" priority="10" operator="equal">
      <formula>"Enter type of utility bill."</formula>
    </cfRule>
  </conditionalFormatting>
  <conditionalFormatting sqref="J40:K40">
    <cfRule type="expression" dxfId="13" priority="9">
      <formula>BT94&gt;0</formula>
    </cfRule>
  </conditionalFormatting>
  <conditionalFormatting sqref="L34">
    <cfRule type="expression" dxfId="12" priority="109">
      <formula>AND($L$3&gt;0,$L$34&gt;$L$3)</formula>
    </cfRule>
    <cfRule type="cellIs" dxfId="11" priority="110" operator="greaterThan">
      <formula>147</formula>
    </cfRule>
  </conditionalFormatting>
  <conditionalFormatting sqref="B18">
    <cfRule type="expression" dxfId="10" priority="114">
      <formula>$A$31="Adjust February leap day."</formula>
    </cfRule>
  </conditionalFormatting>
  <conditionalFormatting sqref="A31:E32">
    <cfRule type="cellIs" dxfId="9" priority="1" operator="equal">
      <formula>"The tracker cannot include days of assistance that belong in the next 52-week period."</formula>
    </cfRule>
    <cfRule type="cellIs" dxfId="8" priority="2" operator="equal">
      <formula>"Adjust February leap day."</formula>
    </cfRule>
    <cfRule type="cellIs" dxfId="7" priority="3" operator="equal">
      <formula>"End date is less than start date."</formula>
    </cfRule>
    <cfRule type="cellIs" dxfId="6" priority="4" operator="equal">
      <formula>"The year of the utility service period start date must match the respective year in column 3."</formula>
    </cfRule>
    <cfRule type="cellIs" dxfId="5" priority="5" operator="equal">
      <formula>"The month of the utility service period start date must match the respective month row."</formula>
    </cfRule>
    <cfRule type="cellIs" dxfId="4" priority="6" operator="equal">
      <formula>"Payment cannot exceed cost."</formula>
    </cfRule>
    <cfRule type="cellIs" dxfId="3" priority="7" operator="equal">
      <formula>"Complete the entry."</formula>
    </cfRule>
  </conditionalFormatting>
  <dataValidations count="6">
    <dataValidation type="custom" allowBlank="1" showInputMessage="1" showErrorMessage="1" errorTitle="Alternate Time Cap" error="The number of days cannot exceed 147. " promptTitle="Alternate Time Cap" prompt="If the Project Sponsor uses an Alternate Time Cap, enter the number of days. This number cannot exceed 147. " sqref="L3">
      <formula1>L3&lt;148</formula1>
    </dataValidation>
    <dataValidation type="list" showInputMessage="1" showErrorMessage="1" errorTitle="28 or 29 Only" error="You may only enter 28 or 29." promptTitle="Leap Years" prompt="Enter 28 days or 29 days for leap years." sqref="B18">
      <formula1>Leap</formula1>
    </dataValidation>
    <dataValidation allowBlank="1" showInputMessage="1" showErrorMessage="1" promptTitle="Annual STRMU Cap" prompt="If the Project Sponsor uses an Annual STRMU Cap, enter the dollar amount." sqref="L1"/>
    <dataValidation type="decimal" operator="greaterThan" allowBlank="1" showInputMessage="1" showErrorMessage="1" error="Enter a number greater than $0.00." sqref="D17:H28 K17:K28 D41:D52 G41:H52 K41:K52">
      <formula1>0</formula1>
    </dataValidation>
    <dataValidation type="whole" operator="greaterThan" allowBlank="1" showInputMessage="1" showErrorMessage="1" error="Enter a number greater than 0000." sqref="C17:C28 C41:C52">
      <formula1>0</formula1>
    </dataValidation>
    <dataValidation type="date" operator="greaterThan" allowBlank="1" showInputMessage="1" showErrorMessage="1" error="Enter a number greater than 00/00/00." sqref="I41:J52 E41:F52 I17:J28">
      <formula1>1</formula1>
    </dataValidation>
  </dataValidations>
  <printOptions horizontalCentered="1"/>
  <pageMargins left="0.25" right="0.25" top="0.7" bottom="0.25" header="0.25" footer="0.25"/>
  <pageSetup fitToWidth="0" fitToHeight="0" orientation="landscape" r:id="rId1"/>
  <headerFooter scaleWithDoc="0">
    <oddHeader>&amp;C&amp;"-,Bold"&amp;12&amp;K01+014STRMU Tracking Worksheet&amp;"-,Regular"&amp;11
&amp;"-,Bold"&amp;8Form K1</oddHeader>
    <oddFooter>&amp;L&amp;8&amp;K01+014DSHS Program Form K1&amp;C&amp;8&amp;K01+014&amp;P of &amp;N&amp;R&amp;8&amp;K01+014Previous versions are obsolete (02/01/18)</oddFooter>
  </headerFooter>
  <rowBreaks count="1" manualBreakCount="1">
    <brk id="35"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STRMU Tracking Worksheet</vt:lpstr>
      <vt:lpstr>Leap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Blade.Berkman@dshs.texas.gov;Blade L (DSHS);Ariel.White@la.gov</dc:creator>
  <cp:lastModifiedBy>Ariel White</cp:lastModifiedBy>
  <cp:lastPrinted>2017-09-28T19:36:46Z</cp:lastPrinted>
  <dcterms:created xsi:type="dcterms:W3CDTF">2015-10-14T05:38:01Z</dcterms:created>
  <dcterms:modified xsi:type="dcterms:W3CDTF">2018-10-18T21:06:05Z</dcterms:modified>
</cp:coreProperties>
</file>